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schedule" state="visible" r:id="rId4"/>
  </sheets>
  <calcPr calcId="171027" fullCalcOnLoad="1"/>
</workbook>
</file>

<file path=xl/sharedStrings.xml><?xml version="1.0" encoding="utf-8"?>
<sst xmlns="http://schemas.openxmlformats.org/spreadsheetml/2006/main" count="33" uniqueCount="31">
  <si>
    <t>Daily employee schedule template with hourly coverage</t>
  </si>
  <si>
    <t>One day, In and Out per person. The grid on the right puts a dot in every hour a person is on at the top of the hour; On shift counts them, Needed is yours to set, and Short by turns red where the day is short. A shift past midnight counts right.</t>
  </si>
  <si>
    <t>Date</t>
  </si>
  <si>
    <t>Employee</t>
  </si>
  <si>
    <t>Position</t>
  </si>
  <si>
    <t>In</t>
  </si>
  <si>
    <t>Out</t>
  </si>
  <si>
    <t>Break (min)</t>
  </si>
  <si>
    <t>Hours</t>
  </si>
  <si>
    <t>Carlos Mendez</t>
  </si>
  <si>
    <t>Prep cook</t>
  </si>
  <si>
    <t>Karen Phillips</t>
  </si>
  <si>
    <t>Head cook</t>
  </si>
  <si>
    <t>Derek Owens</t>
  </si>
  <si>
    <t>Line cook</t>
  </si>
  <si>
    <t>Jenna Price</t>
  </si>
  <si>
    <t>Server</t>
  </si>
  <si>
    <t>Marcus Hayes</t>
  </si>
  <si>
    <t>Lily Chen</t>
  </si>
  <si>
    <t>Sam Porter</t>
  </si>
  <si>
    <t>Host</t>
  </si>
  <si>
    <t>Nina Brooks</t>
  </si>
  <si>
    <t>Bartender</t>
  </si>
  <si>
    <t>Luis Ortega</t>
  </si>
  <si>
    <t>Dishwasher</t>
  </si>
  <si>
    <t>On shift</t>
  </si>
  <si>
    <t>Needed</t>
  </si>
  <si>
    <t>Short by</t>
  </si>
  <si>
    <t>Total hours for the day</t>
  </si>
  <si>
    <t>Sample: a Saturday in a restaurant open 11 AM to 11 PM, nine people from the prep cook at 7 AM to the bartender who closes at midnight. The day is covered until 11 PM, where the plan needs three and has two: Short by turns red there.</t>
  </si>
  <si>
    <t>InShift shows who is on for every shift of the day and flags the gaps before you publish: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</si>
</sst>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/d/yyyy"/>
    <numFmt numFmtId="165" formatCode="h AM/PM"/>
    <numFmt numFmtId="166" formatCode="&quot;●&quot;;;"/>
    <numFmt numFmtId="167" formatCode="0;;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1D4ED8"/>
    </font>
    <font>
      <b/>
      <color rgb="FF374151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8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DBEAFE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employee-scheduling-software/?utm_source=xlsx&amp;utm_medium=template&amp;utm_campaign=daily-employee-sched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12" customWidth="1"/>
    <col min="3" max="4" width="10" customWidth="1"/>
    <col min="5" max="6" width="7" customWidth="1"/>
    <col min="7" max="23" width="6" customWidth="1"/>
  </cols>
  <sheetData>
    <row r="1" ht="2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32" customHeight="1" spans="1:2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" x14ac:dyDescent="0.25">
      <c r="A3" s="3" t="s">
        <v>2</v>
      </c>
      <c r="B3" s="4">
        <v>46298</v>
      </c>
      <c r="C3" s="3" t="str">
        <f>CHOOSE(WEEKDAY(B3),"Sun","Mon","Tue","Wed","Thu","Fri","Sat")</f>
        <v>Sat</v>
      </c>
    </row>
    <row r="6" ht="30" customHeight="1" spans="1:23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6">
        <v>0.2916666666666667</v>
      </c>
      <c r="H6" s="6">
        <v>0.3333333333333333</v>
      </c>
      <c r="I6" s="6">
        <v>0.375</v>
      </c>
      <c r="J6" s="6">
        <v>0.4166666666666667</v>
      </c>
      <c r="K6" s="6">
        <v>0.4583333333333333</v>
      </c>
      <c r="L6" s="6">
        <v>0.5</v>
      </c>
      <c r="M6" s="6">
        <v>0.5416666666666666</v>
      </c>
      <c r="N6" s="6">
        <v>0.5833333333333334</v>
      </c>
      <c r="O6" s="6">
        <v>0.625</v>
      </c>
      <c r="P6" s="6">
        <v>0.6666666666666666</v>
      </c>
      <c r="Q6" s="6">
        <v>0.7083333333333334</v>
      </c>
      <c r="R6" s="6">
        <v>0.75</v>
      </c>
      <c r="S6" s="6">
        <v>0.7916666666666666</v>
      </c>
      <c r="T6" s="6">
        <v>0.8333333333333334</v>
      </c>
      <c r="U6" s="6">
        <v>0.875</v>
      </c>
      <c r="V6" s="6">
        <v>0.9166666666666666</v>
      </c>
      <c r="W6" s="6">
        <v>0.9583333333333334</v>
      </c>
    </row>
    <row r="7" spans="1:23" x14ac:dyDescent="0.25">
      <c r="A7" s="7" t="s">
        <v>9</v>
      </c>
      <c r="B7" s="7" t="s">
        <v>10</v>
      </c>
      <c r="C7" s="8">
        <v>0.2916666666666667</v>
      </c>
      <c r="D7" s="8">
        <v>0.625</v>
      </c>
      <c r="E7" s="9">
        <v>30</v>
      </c>
      <c r="F7" s="10">
        <f>IF(AND(ISNUMBER($C7),ISNUMBER($D7)),($D7-$C7+IF($D7&lt;$C7,1,0))*24-$E7/60,0)</f>
        <v>7.5</v>
      </c>
      <c r="G7" s="11">
        <f>IF(AND(ISNUMBER($C7),ISNUMBER($D7)),IF($D7&gt;$C7,AND(G$6&gt;=$C7,G$6&lt;$D7),OR(G$6&gt;=$C7,G$6&lt;$D7))*1,0)</f>
        <v>1</v>
      </c>
      <c r="H7" s="11">
        <f>IF(AND(ISNUMBER($C7),ISNUMBER($D7)),IF($D7&gt;$C7,AND(H$6&gt;=$C7,H$6&lt;$D7),OR(H$6&gt;=$C7,H$6&lt;$D7))*1,0)</f>
        <v>1</v>
      </c>
      <c r="I7" s="11">
        <f>IF(AND(ISNUMBER($C7),ISNUMBER($D7)),IF($D7&gt;$C7,AND(I$6&gt;=$C7,I$6&lt;$D7),OR(I$6&gt;=$C7,I$6&lt;$D7))*1,0)</f>
        <v>1</v>
      </c>
      <c r="J7" s="11">
        <f>IF(AND(ISNUMBER($C7),ISNUMBER($D7)),IF($D7&gt;$C7,AND(J$6&gt;=$C7,J$6&lt;$D7),OR(J$6&gt;=$C7,J$6&lt;$D7))*1,0)</f>
        <v>1</v>
      </c>
      <c r="K7" s="11">
        <f>IF(AND(ISNUMBER($C7),ISNUMBER($D7)),IF($D7&gt;$C7,AND(K$6&gt;=$C7,K$6&lt;$D7),OR(K$6&gt;=$C7,K$6&lt;$D7))*1,0)</f>
        <v>1</v>
      </c>
      <c r="L7" s="11">
        <f>IF(AND(ISNUMBER($C7),ISNUMBER($D7)),IF($D7&gt;$C7,AND(L$6&gt;=$C7,L$6&lt;$D7),OR(L$6&gt;=$C7,L$6&lt;$D7))*1,0)</f>
        <v>1</v>
      </c>
      <c r="M7" s="11">
        <f>IF(AND(ISNUMBER($C7),ISNUMBER($D7)),IF($D7&gt;$C7,AND(M$6&gt;=$C7,M$6&lt;$D7),OR(M$6&gt;=$C7,M$6&lt;$D7))*1,0)</f>
        <v>1</v>
      </c>
      <c r="N7" s="11">
        <f>IF(AND(ISNUMBER($C7),ISNUMBER($D7)),IF($D7&gt;$C7,AND(N$6&gt;=$C7,N$6&lt;$D7),OR(N$6&gt;=$C7,N$6&lt;$D7))*1,0)</f>
        <v>1</v>
      </c>
      <c r="O7" s="11">
        <f>IF(AND(ISNUMBER($C7),ISNUMBER($D7)),IF($D7&gt;$C7,AND(O$6&gt;=$C7,O$6&lt;$D7),OR(O$6&gt;=$C7,O$6&lt;$D7))*1,0)</f>
        <v>0</v>
      </c>
      <c r="P7" s="11">
        <f>IF(AND(ISNUMBER($C7),ISNUMBER($D7)),IF($D7&gt;$C7,AND(P$6&gt;=$C7,P$6&lt;$D7),OR(P$6&gt;=$C7,P$6&lt;$D7))*1,0)</f>
        <v>0</v>
      </c>
      <c r="Q7" s="11">
        <f>IF(AND(ISNUMBER($C7),ISNUMBER($D7)),IF($D7&gt;$C7,AND(Q$6&gt;=$C7,Q$6&lt;$D7),OR(Q$6&gt;=$C7,Q$6&lt;$D7))*1,0)</f>
        <v>0</v>
      </c>
      <c r="R7" s="11">
        <f>IF(AND(ISNUMBER($C7),ISNUMBER($D7)),IF($D7&gt;$C7,AND(R$6&gt;=$C7,R$6&lt;$D7),OR(R$6&gt;=$C7,R$6&lt;$D7))*1,0)</f>
        <v>0</v>
      </c>
      <c r="S7" s="11">
        <f>IF(AND(ISNUMBER($C7),ISNUMBER($D7)),IF($D7&gt;$C7,AND(S$6&gt;=$C7,S$6&lt;$D7),OR(S$6&gt;=$C7,S$6&lt;$D7))*1,0)</f>
        <v>0</v>
      </c>
      <c r="T7" s="11">
        <f>IF(AND(ISNUMBER($C7),ISNUMBER($D7)),IF($D7&gt;$C7,AND(T$6&gt;=$C7,T$6&lt;$D7),OR(T$6&gt;=$C7,T$6&lt;$D7))*1,0)</f>
        <v>0</v>
      </c>
      <c r="U7" s="11">
        <f>IF(AND(ISNUMBER($C7),ISNUMBER($D7)),IF($D7&gt;$C7,AND(U$6&gt;=$C7,U$6&lt;$D7),OR(U$6&gt;=$C7,U$6&lt;$D7))*1,0)</f>
        <v>0</v>
      </c>
      <c r="V7" s="11">
        <f>IF(AND(ISNUMBER($C7),ISNUMBER($D7)),IF($D7&gt;$C7,AND(V$6&gt;=$C7,V$6&lt;$D7),OR(V$6&gt;=$C7,V$6&lt;$D7))*1,0)</f>
        <v>0</v>
      </c>
      <c r="W7" s="11">
        <f>IF(AND(ISNUMBER($C7),ISNUMBER($D7)),IF($D7&gt;$C7,AND(W$6&gt;=$C7,W$6&lt;$D7),OR(W$6&gt;=$C7,W$6&lt;$D7))*1,0)</f>
        <v>0</v>
      </c>
    </row>
    <row r="8" spans="1:23" x14ac:dyDescent="0.25">
      <c r="A8" s="7" t="s">
        <v>11</v>
      </c>
      <c r="B8" s="7" t="s">
        <v>12</v>
      </c>
      <c r="C8" s="8">
        <v>0.3958333333333333</v>
      </c>
      <c r="D8" s="8">
        <v>0.75</v>
      </c>
      <c r="E8" s="9">
        <v>30</v>
      </c>
      <c r="F8" s="10">
        <f>IF(AND(ISNUMBER($C8),ISNUMBER($D8)),($D8-$C8+IF($D8&lt;$C8,1,0))*24-$E8/60,0)</f>
        <v>8</v>
      </c>
      <c r="G8" s="11">
        <f>IF(AND(ISNUMBER($C8),ISNUMBER($D8)),IF($D8&gt;$C8,AND(G$6&gt;=$C8,G$6&lt;$D8),OR(G$6&gt;=$C8,G$6&lt;$D8))*1,0)</f>
        <v>0</v>
      </c>
      <c r="H8" s="11">
        <f>IF(AND(ISNUMBER($C8),ISNUMBER($D8)),IF($D8&gt;$C8,AND(H$6&gt;=$C8,H$6&lt;$D8),OR(H$6&gt;=$C8,H$6&lt;$D8))*1,0)</f>
        <v>0</v>
      </c>
      <c r="I8" s="11">
        <f>IF(AND(ISNUMBER($C8),ISNUMBER($D8)),IF($D8&gt;$C8,AND(I$6&gt;=$C8,I$6&lt;$D8),OR(I$6&gt;=$C8,I$6&lt;$D8))*1,0)</f>
        <v>0</v>
      </c>
      <c r="J8" s="11">
        <f>IF(AND(ISNUMBER($C8),ISNUMBER($D8)),IF($D8&gt;$C8,AND(J$6&gt;=$C8,J$6&lt;$D8),OR(J$6&gt;=$C8,J$6&lt;$D8))*1,0)</f>
        <v>1</v>
      </c>
      <c r="K8" s="11">
        <f>IF(AND(ISNUMBER($C8),ISNUMBER($D8)),IF($D8&gt;$C8,AND(K$6&gt;=$C8,K$6&lt;$D8),OR(K$6&gt;=$C8,K$6&lt;$D8))*1,0)</f>
        <v>1</v>
      </c>
      <c r="L8" s="11">
        <f>IF(AND(ISNUMBER($C8),ISNUMBER($D8)),IF($D8&gt;$C8,AND(L$6&gt;=$C8,L$6&lt;$D8),OR(L$6&gt;=$C8,L$6&lt;$D8))*1,0)</f>
        <v>1</v>
      </c>
      <c r="M8" s="11">
        <f>IF(AND(ISNUMBER($C8),ISNUMBER($D8)),IF($D8&gt;$C8,AND(M$6&gt;=$C8,M$6&lt;$D8),OR(M$6&gt;=$C8,M$6&lt;$D8))*1,0)</f>
        <v>1</v>
      </c>
      <c r="N8" s="11">
        <f>IF(AND(ISNUMBER($C8),ISNUMBER($D8)),IF($D8&gt;$C8,AND(N$6&gt;=$C8,N$6&lt;$D8),OR(N$6&gt;=$C8,N$6&lt;$D8))*1,0)</f>
        <v>1</v>
      </c>
      <c r="O8" s="11">
        <f>IF(AND(ISNUMBER($C8),ISNUMBER($D8)),IF($D8&gt;$C8,AND(O$6&gt;=$C8,O$6&lt;$D8),OR(O$6&gt;=$C8,O$6&lt;$D8))*1,0)</f>
        <v>1</v>
      </c>
      <c r="P8" s="11">
        <f>IF(AND(ISNUMBER($C8),ISNUMBER($D8)),IF($D8&gt;$C8,AND(P$6&gt;=$C8,P$6&lt;$D8),OR(P$6&gt;=$C8,P$6&lt;$D8))*1,0)</f>
        <v>1</v>
      </c>
      <c r="Q8" s="11">
        <f>IF(AND(ISNUMBER($C8),ISNUMBER($D8)),IF($D8&gt;$C8,AND(Q$6&gt;=$C8,Q$6&lt;$D8),OR(Q$6&gt;=$C8,Q$6&lt;$D8))*1,0)</f>
        <v>1</v>
      </c>
      <c r="R8" s="11">
        <f>IF(AND(ISNUMBER($C8),ISNUMBER($D8)),IF($D8&gt;$C8,AND(R$6&gt;=$C8,R$6&lt;$D8),OR(R$6&gt;=$C8,R$6&lt;$D8))*1,0)</f>
        <v>0</v>
      </c>
      <c r="S8" s="11">
        <f>IF(AND(ISNUMBER($C8),ISNUMBER($D8)),IF($D8&gt;$C8,AND(S$6&gt;=$C8,S$6&lt;$D8),OR(S$6&gt;=$C8,S$6&lt;$D8))*1,0)</f>
        <v>0</v>
      </c>
      <c r="T8" s="11">
        <f>IF(AND(ISNUMBER($C8),ISNUMBER($D8)),IF($D8&gt;$C8,AND(T$6&gt;=$C8,T$6&lt;$D8),OR(T$6&gt;=$C8,T$6&lt;$D8))*1,0)</f>
        <v>0</v>
      </c>
      <c r="U8" s="11">
        <f>IF(AND(ISNUMBER($C8),ISNUMBER($D8)),IF($D8&gt;$C8,AND(U$6&gt;=$C8,U$6&lt;$D8),OR(U$6&gt;=$C8,U$6&lt;$D8))*1,0)</f>
        <v>0</v>
      </c>
      <c r="V8" s="11">
        <f>IF(AND(ISNUMBER($C8),ISNUMBER($D8)),IF($D8&gt;$C8,AND(V$6&gt;=$C8,V$6&lt;$D8),OR(V$6&gt;=$C8,V$6&lt;$D8))*1,0)</f>
        <v>0</v>
      </c>
      <c r="W8" s="11">
        <f>IF(AND(ISNUMBER($C8),ISNUMBER($D8)),IF($D8&gt;$C8,AND(W$6&gt;=$C8,W$6&lt;$D8),OR(W$6&gt;=$C8,W$6&lt;$D8))*1,0)</f>
        <v>0</v>
      </c>
    </row>
    <row r="9" spans="1:23" x14ac:dyDescent="0.25">
      <c r="A9" s="7" t="s">
        <v>13</v>
      </c>
      <c r="B9" s="7" t="s">
        <v>14</v>
      </c>
      <c r="C9" s="8">
        <v>0.625</v>
      </c>
      <c r="D9" s="8">
        <v>0.9583333333333334</v>
      </c>
      <c r="E9" s="9">
        <v>30</v>
      </c>
      <c r="F9" s="10">
        <f>IF(AND(ISNUMBER($C9),ISNUMBER($D9)),($D9-$C9+IF($D9&lt;$C9,1,0))*24-$E9/60,0)</f>
        <v>7.5</v>
      </c>
      <c r="G9" s="11">
        <f>IF(AND(ISNUMBER($C9),ISNUMBER($D9)),IF($D9&gt;$C9,AND(G$6&gt;=$C9,G$6&lt;$D9),OR(G$6&gt;=$C9,G$6&lt;$D9))*1,0)</f>
        <v>0</v>
      </c>
      <c r="H9" s="11">
        <f>IF(AND(ISNUMBER($C9),ISNUMBER($D9)),IF($D9&gt;$C9,AND(H$6&gt;=$C9,H$6&lt;$D9),OR(H$6&gt;=$C9,H$6&lt;$D9))*1,0)</f>
        <v>0</v>
      </c>
      <c r="I9" s="11">
        <f>IF(AND(ISNUMBER($C9),ISNUMBER($D9)),IF($D9&gt;$C9,AND(I$6&gt;=$C9,I$6&lt;$D9),OR(I$6&gt;=$C9,I$6&lt;$D9))*1,0)</f>
        <v>0</v>
      </c>
      <c r="J9" s="11">
        <f>IF(AND(ISNUMBER($C9),ISNUMBER($D9)),IF($D9&gt;$C9,AND(J$6&gt;=$C9,J$6&lt;$D9),OR(J$6&gt;=$C9,J$6&lt;$D9))*1,0)</f>
        <v>0</v>
      </c>
      <c r="K9" s="11">
        <f>IF(AND(ISNUMBER($C9),ISNUMBER($D9)),IF($D9&gt;$C9,AND(K$6&gt;=$C9,K$6&lt;$D9),OR(K$6&gt;=$C9,K$6&lt;$D9))*1,0)</f>
        <v>0</v>
      </c>
      <c r="L9" s="11">
        <f>IF(AND(ISNUMBER($C9),ISNUMBER($D9)),IF($D9&gt;$C9,AND(L$6&gt;=$C9,L$6&lt;$D9),OR(L$6&gt;=$C9,L$6&lt;$D9))*1,0)</f>
        <v>0</v>
      </c>
      <c r="M9" s="11">
        <f>IF(AND(ISNUMBER($C9),ISNUMBER($D9)),IF($D9&gt;$C9,AND(M$6&gt;=$C9,M$6&lt;$D9),OR(M$6&gt;=$C9,M$6&lt;$D9))*1,0)</f>
        <v>0</v>
      </c>
      <c r="N9" s="11">
        <f>IF(AND(ISNUMBER($C9),ISNUMBER($D9)),IF($D9&gt;$C9,AND(N$6&gt;=$C9,N$6&lt;$D9),OR(N$6&gt;=$C9,N$6&lt;$D9))*1,0)</f>
        <v>0</v>
      </c>
      <c r="O9" s="11">
        <f>IF(AND(ISNUMBER($C9),ISNUMBER($D9)),IF($D9&gt;$C9,AND(O$6&gt;=$C9,O$6&lt;$D9),OR(O$6&gt;=$C9,O$6&lt;$D9))*1,0)</f>
        <v>1</v>
      </c>
      <c r="P9" s="11">
        <f>IF(AND(ISNUMBER($C9),ISNUMBER($D9)),IF($D9&gt;$C9,AND(P$6&gt;=$C9,P$6&lt;$D9),OR(P$6&gt;=$C9,P$6&lt;$D9))*1,0)</f>
        <v>1</v>
      </c>
      <c r="Q9" s="11">
        <f>IF(AND(ISNUMBER($C9),ISNUMBER($D9)),IF($D9&gt;$C9,AND(Q$6&gt;=$C9,Q$6&lt;$D9),OR(Q$6&gt;=$C9,Q$6&lt;$D9))*1,0)</f>
        <v>1</v>
      </c>
      <c r="R9" s="11">
        <f>IF(AND(ISNUMBER($C9),ISNUMBER($D9)),IF($D9&gt;$C9,AND(R$6&gt;=$C9,R$6&lt;$D9),OR(R$6&gt;=$C9,R$6&lt;$D9))*1,0)</f>
        <v>1</v>
      </c>
      <c r="S9" s="11">
        <f>IF(AND(ISNUMBER($C9),ISNUMBER($D9)),IF($D9&gt;$C9,AND(S$6&gt;=$C9,S$6&lt;$D9),OR(S$6&gt;=$C9,S$6&lt;$D9))*1,0)</f>
        <v>1</v>
      </c>
      <c r="T9" s="11">
        <f>IF(AND(ISNUMBER($C9),ISNUMBER($D9)),IF($D9&gt;$C9,AND(T$6&gt;=$C9,T$6&lt;$D9),OR(T$6&gt;=$C9,T$6&lt;$D9))*1,0)</f>
        <v>1</v>
      </c>
      <c r="U9" s="11">
        <f>IF(AND(ISNUMBER($C9),ISNUMBER($D9)),IF($D9&gt;$C9,AND(U$6&gt;=$C9,U$6&lt;$D9),OR(U$6&gt;=$C9,U$6&lt;$D9))*1,0)</f>
        <v>1</v>
      </c>
      <c r="V9" s="11">
        <f>IF(AND(ISNUMBER($C9),ISNUMBER($D9)),IF($D9&gt;$C9,AND(V$6&gt;=$C9,V$6&lt;$D9),OR(V$6&gt;=$C9,V$6&lt;$D9))*1,0)</f>
        <v>1</v>
      </c>
      <c r="W9" s="11">
        <f>IF(AND(ISNUMBER($C9),ISNUMBER($D9)),IF($D9&gt;$C9,AND(W$6&gt;=$C9,W$6&lt;$D9),OR(W$6&gt;=$C9,W$6&lt;$D9))*1,0)</f>
        <v>0</v>
      </c>
    </row>
    <row r="10" spans="1:23" x14ac:dyDescent="0.25">
      <c r="A10" s="7" t="s">
        <v>15</v>
      </c>
      <c r="B10" s="7" t="s">
        <v>16</v>
      </c>
      <c r="C10" s="8">
        <v>0.4375</v>
      </c>
      <c r="D10" s="8">
        <v>0.625</v>
      </c>
      <c r="E10" s="9">
        <v>0</v>
      </c>
      <c r="F10" s="10">
        <f>IF(AND(ISNUMBER($C10),ISNUMBER($D10)),($D10-$C10+IF($D10&lt;$C10,1,0))*24-$E10/60,0)</f>
        <v>4.5</v>
      </c>
      <c r="G10" s="11">
        <f>IF(AND(ISNUMBER($C10),ISNUMBER($D10)),IF($D10&gt;$C10,AND(G$6&gt;=$C10,G$6&lt;$D10),OR(G$6&gt;=$C10,G$6&lt;$D10))*1,0)</f>
        <v>0</v>
      </c>
      <c r="H10" s="11">
        <f>IF(AND(ISNUMBER($C10),ISNUMBER($D10)),IF($D10&gt;$C10,AND(H$6&gt;=$C10,H$6&lt;$D10),OR(H$6&gt;=$C10,H$6&lt;$D10))*1,0)</f>
        <v>0</v>
      </c>
      <c r="I10" s="11">
        <f>IF(AND(ISNUMBER($C10),ISNUMBER($D10)),IF($D10&gt;$C10,AND(I$6&gt;=$C10,I$6&lt;$D10),OR(I$6&gt;=$C10,I$6&lt;$D10))*1,0)</f>
        <v>0</v>
      </c>
      <c r="J10" s="11">
        <f>IF(AND(ISNUMBER($C10),ISNUMBER($D10)),IF($D10&gt;$C10,AND(J$6&gt;=$C10,J$6&lt;$D10),OR(J$6&gt;=$C10,J$6&lt;$D10))*1,0)</f>
        <v>0</v>
      </c>
      <c r="K10" s="11">
        <f>IF(AND(ISNUMBER($C10),ISNUMBER($D10)),IF($D10&gt;$C10,AND(K$6&gt;=$C10,K$6&lt;$D10),OR(K$6&gt;=$C10,K$6&lt;$D10))*1,0)</f>
        <v>1</v>
      </c>
      <c r="L10" s="11">
        <f>IF(AND(ISNUMBER($C10),ISNUMBER($D10)),IF($D10&gt;$C10,AND(L$6&gt;=$C10,L$6&lt;$D10),OR(L$6&gt;=$C10,L$6&lt;$D10))*1,0)</f>
        <v>1</v>
      </c>
      <c r="M10" s="11">
        <f>IF(AND(ISNUMBER($C10),ISNUMBER($D10)),IF($D10&gt;$C10,AND(M$6&gt;=$C10,M$6&lt;$D10),OR(M$6&gt;=$C10,M$6&lt;$D10))*1,0)</f>
        <v>1</v>
      </c>
      <c r="N10" s="11">
        <f>IF(AND(ISNUMBER($C10),ISNUMBER($D10)),IF($D10&gt;$C10,AND(N$6&gt;=$C10,N$6&lt;$D10),OR(N$6&gt;=$C10,N$6&lt;$D10))*1,0)</f>
        <v>1</v>
      </c>
      <c r="O10" s="11">
        <f>IF(AND(ISNUMBER($C10),ISNUMBER($D10)),IF($D10&gt;$C10,AND(O$6&gt;=$C10,O$6&lt;$D10),OR(O$6&gt;=$C10,O$6&lt;$D10))*1,0)</f>
        <v>0</v>
      </c>
      <c r="P10" s="11">
        <f>IF(AND(ISNUMBER($C10),ISNUMBER($D10)),IF($D10&gt;$C10,AND(P$6&gt;=$C10,P$6&lt;$D10),OR(P$6&gt;=$C10,P$6&lt;$D10))*1,0)</f>
        <v>0</v>
      </c>
      <c r="Q10" s="11">
        <f>IF(AND(ISNUMBER($C10),ISNUMBER($D10)),IF($D10&gt;$C10,AND(Q$6&gt;=$C10,Q$6&lt;$D10),OR(Q$6&gt;=$C10,Q$6&lt;$D10))*1,0)</f>
        <v>0</v>
      </c>
      <c r="R10" s="11">
        <f>IF(AND(ISNUMBER($C10),ISNUMBER($D10)),IF($D10&gt;$C10,AND(R$6&gt;=$C10,R$6&lt;$D10),OR(R$6&gt;=$C10,R$6&lt;$D10))*1,0)</f>
        <v>0</v>
      </c>
      <c r="S10" s="11">
        <f>IF(AND(ISNUMBER($C10),ISNUMBER($D10)),IF($D10&gt;$C10,AND(S$6&gt;=$C10,S$6&lt;$D10),OR(S$6&gt;=$C10,S$6&lt;$D10))*1,0)</f>
        <v>0</v>
      </c>
      <c r="T10" s="11">
        <f>IF(AND(ISNUMBER($C10),ISNUMBER($D10)),IF($D10&gt;$C10,AND(T$6&gt;=$C10,T$6&lt;$D10),OR(T$6&gt;=$C10,T$6&lt;$D10))*1,0)</f>
        <v>0</v>
      </c>
      <c r="U10" s="11">
        <f>IF(AND(ISNUMBER($C10),ISNUMBER($D10)),IF($D10&gt;$C10,AND(U$6&gt;=$C10,U$6&lt;$D10),OR(U$6&gt;=$C10,U$6&lt;$D10))*1,0)</f>
        <v>0</v>
      </c>
      <c r="V10" s="11">
        <f>IF(AND(ISNUMBER($C10),ISNUMBER($D10)),IF($D10&gt;$C10,AND(V$6&gt;=$C10,V$6&lt;$D10),OR(V$6&gt;=$C10,V$6&lt;$D10))*1,0)</f>
        <v>0</v>
      </c>
      <c r="W10" s="11">
        <f>IF(AND(ISNUMBER($C10),ISNUMBER($D10)),IF($D10&gt;$C10,AND(W$6&gt;=$C10,W$6&lt;$D10),OR(W$6&gt;=$C10,W$6&lt;$D10))*1,0)</f>
        <v>0</v>
      </c>
    </row>
    <row r="11" spans="1:23" x14ac:dyDescent="0.25">
      <c r="A11" s="7" t="s">
        <v>17</v>
      </c>
      <c r="B11" s="7" t="s">
        <v>16</v>
      </c>
      <c r="C11" s="8">
        <v>0.4583333333333333</v>
      </c>
      <c r="D11" s="8">
        <v>0.8125</v>
      </c>
      <c r="E11" s="9">
        <v>30</v>
      </c>
      <c r="F11" s="10">
        <f>IF(AND(ISNUMBER($C11),ISNUMBER($D11)),($D11-$C11+IF($D11&lt;$C11,1,0))*24-$E11/60,0)</f>
        <v>8</v>
      </c>
      <c r="G11" s="11">
        <f>IF(AND(ISNUMBER($C11),ISNUMBER($D11)),IF($D11&gt;$C11,AND(G$6&gt;=$C11,G$6&lt;$D11),OR(G$6&gt;=$C11,G$6&lt;$D11))*1,0)</f>
        <v>0</v>
      </c>
      <c r="H11" s="11">
        <f>IF(AND(ISNUMBER($C11),ISNUMBER($D11)),IF($D11&gt;$C11,AND(H$6&gt;=$C11,H$6&lt;$D11),OR(H$6&gt;=$C11,H$6&lt;$D11))*1,0)</f>
        <v>0</v>
      </c>
      <c r="I11" s="11">
        <f>IF(AND(ISNUMBER($C11),ISNUMBER($D11)),IF($D11&gt;$C11,AND(I$6&gt;=$C11,I$6&lt;$D11),OR(I$6&gt;=$C11,I$6&lt;$D11))*1,0)</f>
        <v>0</v>
      </c>
      <c r="J11" s="11">
        <f>IF(AND(ISNUMBER($C11),ISNUMBER($D11)),IF($D11&gt;$C11,AND(J$6&gt;=$C11,J$6&lt;$D11),OR(J$6&gt;=$C11,J$6&lt;$D11))*1,0)</f>
        <v>0</v>
      </c>
      <c r="K11" s="11">
        <f>IF(AND(ISNUMBER($C11),ISNUMBER($D11)),IF($D11&gt;$C11,AND(K$6&gt;=$C11,K$6&lt;$D11),OR(K$6&gt;=$C11,K$6&lt;$D11))*1,0)</f>
        <v>1</v>
      </c>
      <c r="L11" s="11">
        <f>IF(AND(ISNUMBER($C11),ISNUMBER($D11)),IF($D11&gt;$C11,AND(L$6&gt;=$C11,L$6&lt;$D11),OR(L$6&gt;=$C11,L$6&lt;$D11))*1,0)</f>
        <v>1</v>
      </c>
      <c r="M11" s="11">
        <f>IF(AND(ISNUMBER($C11),ISNUMBER($D11)),IF($D11&gt;$C11,AND(M$6&gt;=$C11,M$6&lt;$D11),OR(M$6&gt;=$C11,M$6&lt;$D11))*1,0)</f>
        <v>1</v>
      </c>
      <c r="N11" s="11">
        <f>IF(AND(ISNUMBER($C11),ISNUMBER($D11)),IF($D11&gt;$C11,AND(N$6&gt;=$C11,N$6&lt;$D11),OR(N$6&gt;=$C11,N$6&lt;$D11))*1,0)</f>
        <v>1</v>
      </c>
      <c r="O11" s="11">
        <f>IF(AND(ISNUMBER($C11),ISNUMBER($D11)),IF($D11&gt;$C11,AND(O$6&gt;=$C11,O$6&lt;$D11),OR(O$6&gt;=$C11,O$6&lt;$D11))*1,0)</f>
        <v>1</v>
      </c>
      <c r="P11" s="11">
        <f>IF(AND(ISNUMBER($C11),ISNUMBER($D11)),IF($D11&gt;$C11,AND(P$6&gt;=$C11,P$6&lt;$D11),OR(P$6&gt;=$C11,P$6&lt;$D11))*1,0)</f>
        <v>1</v>
      </c>
      <c r="Q11" s="11">
        <f>IF(AND(ISNUMBER($C11),ISNUMBER($D11)),IF($D11&gt;$C11,AND(Q$6&gt;=$C11,Q$6&lt;$D11),OR(Q$6&gt;=$C11,Q$6&lt;$D11))*1,0)</f>
        <v>1</v>
      </c>
      <c r="R11" s="11">
        <f>IF(AND(ISNUMBER($C11),ISNUMBER($D11)),IF($D11&gt;$C11,AND(R$6&gt;=$C11,R$6&lt;$D11),OR(R$6&gt;=$C11,R$6&lt;$D11))*1,0)</f>
        <v>1</v>
      </c>
      <c r="S11" s="11">
        <f>IF(AND(ISNUMBER($C11),ISNUMBER($D11)),IF($D11&gt;$C11,AND(S$6&gt;=$C11,S$6&lt;$D11),OR(S$6&gt;=$C11,S$6&lt;$D11))*1,0)</f>
        <v>1</v>
      </c>
      <c r="T11" s="11">
        <f>IF(AND(ISNUMBER($C11),ISNUMBER($D11)),IF($D11&gt;$C11,AND(T$6&gt;=$C11,T$6&lt;$D11),OR(T$6&gt;=$C11,T$6&lt;$D11))*1,0)</f>
        <v>0</v>
      </c>
      <c r="U11" s="11">
        <f>IF(AND(ISNUMBER($C11),ISNUMBER($D11)),IF($D11&gt;$C11,AND(U$6&gt;=$C11,U$6&lt;$D11),OR(U$6&gt;=$C11,U$6&lt;$D11))*1,0)</f>
        <v>0</v>
      </c>
      <c r="V11" s="11">
        <f>IF(AND(ISNUMBER($C11),ISNUMBER($D11)),IF($D11&gt;$C11,AND(V$6&gt;=$C11,V$6&lt;$D11),OR(V$6&gt;=$C11,V$6&lt;$D11))*1,0)</f>
        <v>0</v>
      </c>
      <c r="W11" s="11">
        <f>IF(AND(ISNUMBER($C11),ISNUMBER($D11)),IF($D11&gt;$C11,AND(W$6&gt;=$C11,W$6&lt;$D11),OR(W$6&gt;=$C11,W$6&lt;$D11))*1,0)</f>
        <v>0</v>
      </c>
    </row>
    <row r="12" spans="1:23" x14ac:dyDescent="0.25">
      <c r="A12" s="7" t="s">
        <v>18</v>
      </c>
      <c r="B12" s="7" t="s">
        <v>16</v>
      </c>
      <c r="C12" s="8">
        <v>0.6666666666666666</v>
      </c>
      <c r="D12" s="8">
        <v>0.9583333333333334</v>
      </c>
      <c r="E12" s="9">
        <v>30</v>
      </c>
      <c r="F12" s="10">
        <f>IF(AND(ISNUMBER($C12),ISNUMBER($D12)),($D12-$C12+IF($D12&lt;$C12,1,0))*24-$E12/60,0)</f>
        <v>6.5</v>
      </c>
      <c r="G12" s="11">
        <f>IF(AND(ISNUMBER($C12),ISNUMBER($D12)),IF($D12&gt;$C12,AND(G$6&gt;=$C12,G$6&lt;$D12),OR(G$6&gt;=$C12,G$6&lt;$D12))*1,0)</f>
        <v>0</v>
      </c>
      <c r="H12" s="11">
        <f>IF(AND(ISNUMBER($C12),ISNUMBER($D12)),IF($D12&gt;$C12,AND(H$6&gt;=$C12,H$6&lt;$D12),OR(H$6&gt;=$C12,H$6&lt;$D12))*1,0)</f>
        <v>0</v>
      </c>
      <c r="I12" s="11">
        <f>IF(AND(ISNUMBER($C12),ISNUMBER($D12)),IF($D12&gt;$C12,AND(I$6&gt;=$C12,I$6&lt;$D12),OR(I$6&gt;=$C12,I$6&lt;$D12))*1,0)</f>
        <v>0</v>
      </c>
      <c r="J12" s="11">
        <f>IF(AND(ISNUMBER($C12),ISNUMBER($D12)),IF($D12&gt;$C12,AND(J$6&gt;=$C12,J$6&lt;$D12),OR(J$6&gt;=$C12,J$6&lt;$D12))*1,0)</f>
        <v>0</v>
      </c>
      <c r="K12" s="11">
        <f>IF(AND(ISNUMBER($C12),ISNUMBER($D12)),IF($D12&gt;$C12,AND(K$6&gt;=$C12,K$6&lt;$D12),OR(K$6&gt;=$C12,K$6&lt;$D12))*1,0)</f>
        <v>0</v>
      </c>
      <c r="L12" s="11">
        <f>IF(AND(ISNUMBER($C12),ISNUMBER($D12)),IF($D12&gt;$C12,AND(L$6&gt;=$C12,L$6&lt;$D12),OR(L$6&gt;=$C12,L$6&lt;$D12))*1,0)</f>
        <v>0</v>
      </c>
      <c r="M12" s="11">
        <f>IF(AND(ISNUMBER($C12),ISNUMBER($D12)),IF($D12&gt;$C12,AND(M$6&gt;=$C12,M$6&lt;$D12),OR(M$6&gt;=$C12,M$6&lt;$D12))*1,0)</f>
        <v>0</v>
      </c>
      <c r="N12" s="11">
        <f>IF(AND(ISNUMBER($C12),ISNUMBER($D12)),IF($D12&gt;$C12,AND(N$6&gt;=$C12,N$6&lt;$D12),OR(N$6&gt;=$C12,N$6&lt;$D12))*1,0)</f>
        <v>0</v>
      </c>
      <c r="O12" s="11">
        <f>IF(AND(ISNUMBER($C12),ISNUMBER($D12)),IF($D12&gt;$C12,AND(O$6&gt;=$C12,O$6&lt;$D12),OR(O$6&gt;=$C12,O$6&lt;$D12))*1,0)</f>
        <v>0</v>
      </c>
      <c r="P12" s="11">
        <f>IF(AND(ISNUMBER($C12),ISNUMBER($D12)),IF($D12&gt;$C12,AND(P$6&gt;=$C12,P$6&lt;$D12),OR(P$6&gt;=$C12,P$6&lt;$D12))*1,0)</f>
        <v>1</v>
      </c>
      <c r="Q12" s="11">
        <f>IF(AND(ISNUMBER($C12),ISNUMBER($D12)),IF($D12&gt;$C12,AND(Q$6&gt;=$C12,Q$6&lt;$D12),OR(Q$6&gt;=$C12,Q$6&lt;$D12))*1,0)</f>
        <v>1</v>
      </c>
      <c r="R12" s="11">
        <f>IF(AND(ISNUMBER($C12),ISNUMBER($D12)),IF($D12&gt;$C12,AND(R$6&gt;=$C12,R$6&lt;$D12),OR(R$6&gt;=$C12,R$6&lt;$D12))*1,0)</f>
        <v>1</v>
      </c>
      <c r="S12" s="11">
        <f>IF(AND(ISNUMBER($C12),ISNUMBER($D12)),IF($D12&gt;$C12,AND(S$6&gt;=$C12,S$6&lt;$D12),OR(S$6&gt;=$C12,S$6&lt;$D12))*1,0)</f>
        <v>1</v>
      </c>
      <c r="T12" s="11">
        <f>IF(AND(ISNUMBER($C12),ISNUMBER($D12)),IF($D12&gt;$C12,AND(T$6&gt;=$C12,T$6&lt;$D12),OR(T$6&gt;=$C12,T$6&lt;$D12))*1,0)</f>
        <v>1</v>
      </c>
      <c r="U12" s="11">
        <f>IF(AND(ISNUMBER($C12),ISNUMBER($D12)),IF($D12&gt;$C12,AND(U$6&gt;=$C12,U$6&lt;$D12),OR(U$6&gt;=$C12,U$6&lt;$D12))*1,0)</f>
        <v>1</v>
      </c>
      <c r="V12" s="11">
        <f>IF(AND(ISNUMBER($C12),ISNUMBER($D12)),IF($D12&gt;$C12,AND(V$6&gt;=$C12,V$6&lt;$D12),OR(V$6&gt;=$C12,V$6&lt;$D12))*1,0)</f>
        <v>1</v>
      </c>
      <c r="W12" s="11">
        <f>IF(AND(ISNUMBER($C12),ISNUMBER($D12)),IF($D12&gt;$C12,AND(W$6&gt;=$C12,W$6&lt;$D12),OR(W$6&gt;=$C12,W$6&lt;$D12))*1,0)</f>
        <v>0</v>
      </c>
    </row>
    <row r="13" spans="1:23" x14ac:dyDescent="0.25">
      <c r="A13" s="7" t="s">
        <v>19</v>
      </c>
      <c r="B13" s="7" t="s">
        <v>20</v>
      </c>
      <c r="C13" s="8">
        <v>0.4583333333333333</v>
      </c>
      <c r="D13" s="8">
        <v>0.8333333333333334</v>
      </c>
      <c r="E13" s="9">
        <v>30</v>
      </c>
      <c r="F13" s="10">
        <f>IF(AND(ISNUMBER($C13),ISNUMBER($D13)),($D13-$C13+IF($D13&lt;$C13,1,0))*24-$E13/60,0)</f>
        <v>8.5</v>
      </c>
      <c r="G13" s="11">
        <f>IF(AND(ISNUMBER($C13),ISNUMBER($D13)),IF($D13&gt;$C13,AND(G$6&gt;=$C13,G$6&lt;$D13),OR(G$6&gt;=$C13,G$6&lt;$D13))*1,0)</f>
        <v>0</v>
      </c>
      <c r="H13" s="11">
        <f>IF(AND(ISNUMBER($C13),ISNUMBER($D13)),IF($D13&gt;$C13,AND(H$6&gt;=$C13,H$6&lt;$D13),OR(H$6&gt;=$C13,H$6&lt;$D13))*1,0)</f>
        <v>0</v>
      </c>
      <c r="I13" s="11">
        <f>IF(AND(ISNUMBER($C13),ISNUMBER($D13)),IF($D13&gt;$C13,AND(I$6&gt;=$C13,I$6&lt;$D13),OR(I$6&gt;=$C13,I$6&lt;$D13))*1,0)</f>
        <v>0</v>
      </c>
      <c r="J13" s="11">
        <f>IF(AND(ISNUMBER($C13),ISNUMBER($D13)),IF($D13&gt;$C13,AND(J$6&gt;=$C13,J$6&lt;$D13),OR(J$6&gt;=$C13,J$6&lt;$D13))*1,0)</f>
        <v>0</v>
      </c>
      <c r="K13" s="11">
        <f>IF(AND(ISNUMBER($C13),ISNUMBER($D13)),IF($D13&gt;$C13,AND(K$6&gt;=$C13,K$6&lt;$D13),OR(K$6&gt;=$C13,K$6&lt;$D13))*1,0)</f>
        <v>1</v>
      </c>
      <c r="L13" s="11">
        <f>IF(AND(ISNUMBER($C13),ISNUMBER($D13)),IF($D13&gt;$C13,AND(L$6&gt;=$C13,L$6&lt;$D13),OR(L$6&gt;=$C13,L$6&lt;$D13))*1,0)</f>
        <v>1</v>
      </c>
      <c r="M13" s="11">
        <f>IF(AND(ISNUMBER($C13),ISNUMBER($D13)),IF($D13&gt;$C13,AND(M$6&gt;=$C13,M$6&lt;$D13),OR(M$6&gt;=$C13,M$6&lt;$D13))*1,0)</f>
        <v>1</v>
      </c>
      <c r="N13" s="11">
        <f>IF(AND(ISNUMBER($C13),ISNUMBER($D13)),IF($D13&gt;$C13,AND(N$6&gt;=$C13,N$6&lt;$D13),OR(N$6&gt;=$C13,N$6&lt;$D13))*1,0)</f>
        <v>1</v>
      </c>
      <c r="O13" s="11">
        <f>IF(AND(ISNUMBER($C13),ISNUMBER($D13)),IF($D13&gt;$C13,AND(O$6&gt;=$C13,O$6&lt;$D13),OR(O$6&gt;=$C13,O$6&lt;$D13))*1,0)</f>
        <v>1</v>
      </c>
      <c r="P13" s="11">
        <f>IF(AND(ISNUMBER($C13),ISNUMBER($D13)),IF($D13&gt;$C13,AND(P$6&gt;=$C13,P$6&lt;$D13),OR(P$6&gt;=$C13,P$6&lt;$D13))*1,0)</f>
        <v>1</v>
      </c>
      <c r="Q13" s="11">
        <f>IF(AND(ISNUMBER($C13),ISNUMBER($D13)),IF($D13&gt;$C13,AND(Q$6&gt;=$C13,Q$6&lt;$D13),OR(Q$6&gt;=$C13,Q$6&lt;$D13))*1,0)</f>
        <v>1</v>
      </c>
      <c r="R13" s="11">
        <f>IF(AND(ISNUMBER($C13),ISNUMBER($D13)),IF($D13&gt;$C13,AND(R$6&gt;=$C13,R$6&lt;$D13),OR(R$6&gt;=$C13,R$6&lt;$D13))*1,0)</f>
        <v>1</v>
      </c>
      <c r="S13" s="11">
        <f>IF(AND(ISNUMBER($C13),ISNUMBER($D13)),IF($D13&gt;$C13,AND(S$6&gt;=$C13,S$6&lt;$D13),OR(S$6&gt;=$C13,S$6&lt;$D13))*1,0)</f>
        <v>1</v>
      </c>
      <c r="T13" s="11">
        <f>IF(AND(ISNUMBER($C13),ISNUMBER($D13)),IF($D13&gt;$C13,AND(T$6&gt;=$C13,T$6&lt;$D13),OR(T$6&gt;=$C13,T$6&lt;$D13))*1,0)</f>
        <v>0</v>
      </c>
      <c r="U13" s="11">
        <f>IF(AND(ISNUMBER($C13),ISNUMBER($D13)),IF($D13&gt;$C13,AND(U$6&gt;=$C13,U$6&lt;$D13),OR(U$6&gt;=$C13,U$6&lt;$D13))*1,0)</f>
        <v>0</v>
      </c>
      <c r="V13" s="11">
        <f>IF(AND(ISNUMBER($C13),ISNUMBER($D13)),IF($D13&gt;$C13,AND(V$6&gt;=$C13,V$6&lt;$D13),OR(V$6&gt;=$C13,V$6&lt;$D13))*1,0)</f>
        <v>0</v>
      </c>
      <c r="W13" s="11">
        <f>IF(AND(ISNUMBER($C13),ISNUMBER($D13)),IF($D13&gt;$C13,AND(W$6&gt;=$C13,W$6&lt;$D13),OR(W$6&gt;=$C13,W$6&lt;$D13))*1,0)</f>
        <v>0</v>
      </c>
    </row>
    <row r="14" spans="1:23" x14ac:dyDescent="0.25">
      <c r="A14" s="7" t="s">
        <v>21</v>
      </c>
      <c r="B14" s="7" t="s">
        <v>22</v>
      </c>
      <c r="C14" s="8">
        <v>0.6666666666666666</v>
      </c>
      <c r="D14" s="8">
        <v>0</v>
      </c>
      <c r="E14" s="9">
        <v>30</v>
      </c>
      <c r="F14" s="10">
        <f>IF(AND(ISNUMBER($C14),ISNUMBER($D14)),($D14-$C14+IF($D14&lt;$C14,1,0))*24-$E14/60,0)</f>
        <v>7.5</v>
      </c>
      <c r="G14" s="11">
        <f>IF(AND(ISNUMBER($C14),ISNUMBER($D14)),IF($D14&gt;$C14,AND(G$6&gt;=$C14,G$6&lt;$D14),OR(G$6&gt;=$C14,G$6&lt;$D14))*1,0)</f>
        <v>0</v>
      </c>
      <c r="H14" s="11">
        <f>IF(AND(ISNUMBER($C14),ISNUMBER($D14)),IF($D14&gt;$C14,AND(H$6&gt;=$C14,H$6&lt;$D14),OR(H$6&gt;=$C14,H$6&lt;$D14))*1,0)</f>
        <v>0</v>
      </c>
      <c r="I14" s="11">
        <f>IF(AND(ISNUMBER($C14),ISNUMBER($D14)),IF($D14&gt;$C14,AND(I$6&gt;=$C14,I$6&lt;$D14),OR(I$6&gt;=$C14,I$6&lt;$D14))*1,0)</f>
        <v>0</v>
      </c>
      <c r="J14" s="11">
        <f>IF(AND(ISNUMBER($C14),ISNUMBER($D14)),IF($D14&gt;$C14,AND(J$6&gt;=$C14,J$6&lt;$D14),OR(J$6&gt;=$C14,J$6&lt;$D14))*1,0)</f>
        <v>0</v>
      </c>
      <c r="K14" s="11">
        <f>IF(AND(ISNUMBER($C14),ISNUMBER($D14)),IF($D14&gt;$C14,AND(K$6&gt;=$C14,K$6&lt;$D14),OR(K$6&gt;=$C14,K$6&lt;$D14))*1,0)</f>
        <v>0</v>
      </c>
      <c r="L14" s="11">
        <f>IF(AND(ISNUMBER($C14),ISNUMBER($D14)),IF($D14&gt;$C14,AND(L$6&gt;=$C14,L$6&lt;$D14),OR(L$6&gt;=$C14,L$6&lt;$D14))*1,0)</f>
        <v>0</v>
      </c>
      <c r="M14" s="11">
        <f>IF(AND(ISNUMBER($C14),ISNUMBER($D14)),IF($D14&gt;$C14,AND(M$6&gt;=$C14,M$6&lt;$D14),OR(M$6&gt;=$C14,M$6&lt;$D14))*1,0)</f>
        <v>0</v>
      </c>
      <c r="N14" s="11">
        <f>IF(AND(ISNUMBER($C14),ISNUMBER($D14)),IF($D14&gt;$C14,AND(N$6&gt;=$C14,N$6&lt;$D14),OR(N$6&gt;=$C14,N$6&lt;$D14))*1,0)</f>
        <v>0</v>
      </c>
      <c r="O14" s="11">
        <f>IF(AND(ISNUMBER($C14),ISNUMBER($D14)),IF($D14&gt;$C14,AND(O$6&gt;=$C14,O$6&lt;$D14),OR(O$6&gt;=$C14,O$6&lt;$D14))*1,0)</f>
        <v>0</v>
      </c>
      <c r="P14" s="11">
        <f>IF(AND(ISNUMBER($C14),ISNUMBER($D14)),IF($D14&gt;$C14,AND(P$6&gt;=$C14,P$6&lt;$D14),OR(P$6&gt;=$C14,P$6&lt;$D14))*1,0)</f>
        <v>1</v>
      </c>
      <c r="Q14" s="11">
        <f>IF(AND(ISNUMBER($C14),ISNUMBER($D14)),IF($D14&gt;$C14,AND(Q$6&gt;=$C14,Q$6&lt;$D14),OR(Q$6&gt;=$C14,Q$6&lt;$D14))*1,0)</f>
        <v>1</v>
      </c>
      <c r="R14" s="11">
        <f>IF(AND(ISNUMBER($C14),ISNUMBER($D14)),IF($D14&gt;$C14,AND(R$6&gt;=$C14,R$6&lt;$D14),OR(R$6&gt;=$C14,R$6&lt;$D14))*1,0)</f>
        <v>1</v>
      </c>
      <c r="S14" s="11">
        <f>IF(AND(ISNUMBER($C14),ISNUMBER($D14)),IF($D14&gt;$C14,AND(S$6&gt;=$C14,S$6&lt;$D14),OR(S$6&gt;=$C14,S$6&lt;$D14))*1,0)</f>
        <v>1</v>
      </c>
      <c r="T14" s="11">
        <f>IF(AND(ISNUMBER($C14),ISNUMBER($D14)),IF($D14&gt;$C14,AND(T$6&gt;=$C14,T$6&lt;$D14),OR(T$6&gt;=$C14,T$6&lt;$D14))*1,0)</f>
        <v>1</v>
      </c>
      <c r="U14" s="11">
        <f>IF(AND(ISNUMBER($C14),ISNUMBER($D14)),IF($D14&gt;$C14,AND(U$6&gt;=$C14,U$6&lt;$D14),OR(U$6&gt;=$C14,U$6&lt;$D14))*1,0)</f>
        <v>1</v>
      </c>
      <c r="V14" s="11">
        <f>IF(AND(ISNUMBER($C14),ISNUMBER($D14)),IF($D14&gt;$C14,AND(V$6&gt;=$C14,V$6&lt;$D14),OR(V$6&gt;=$C14,V$6&lt;$D14))*1,0)</f>
        <v>1</v>
      </c>
      <c r="W14" s="11">
        <f>IF(AND(ISNUMBER($C14),ISNUMBER($D14)),IF($D14&gt;$C14,AND(W$6&gt;=$C14,W$6&lt;$D14),OR(W$6&gt;=$C14,W$6&lt;$D14))*1,0)</f>
        <v>1</v>
      </c>
    </row>
    <row r="15" spans="1:23" x14ac:dyDescent="0.25">
      <c r="A15" s="7" t="s">
        <v>23</v>
      </c>
      <c r="B15" s="7" t="s">
        <v>24</v>
      </c>
      <c r="C15" s="8">
        <v>0.7083333333333334</v>
      </c>
      <c r="D15" s="8">
        <v>0.9791666666666666</v>
      </c>
      <c r="E15" s="9">
        <v>0</v>
      </c>
      <c r="F15" s="10">
        <f>IF(AND(ISNUMBER($C15),ISNUMBER($D15)),($D15-$C15+IF($D15&lt;$C15,1,0))*24-$E15/60,0)</f>
        <v>6.5</v>
      </c>
      <c r="G15" s="11">
        <f>IF(AND(ISNUMBER($C15),ISNUMBER($D15)),IF($D15&gt;$C15,AND(G$6&gt;=$C15,G$6&lt;$D15),OR(G$6&gt;=$C15,G$6&lt;$D15))*1,0)</f>
        <v>0</v>
      </c>
      <c r="H15" s="11">
        <f>IF(AND(ISNUMBER($C15),ISNUMBER($D15)),IF($D15&gt;$C15,AND(H$6&gt;=$C15,H$6&lt;$D15),OR(H$6&gt;=$C15,H$6&lt;$D15))*1,0)</f>
        <v>0</v>
      </c>
      <c r="I15" s="11">
        <f>IF(AND(ISNUMBER($C15),ISNUMBER($D15)),IF($D15&gt;$C15,AND(I$6&gt;=$C15,I$6&lt;$D15),OR(I$6&gt;=$C15,I$6&lt;$D15))*1,0)</f>
        <v>0</v>
      </c>
      <c r="J15" s="11">
        <f>IF(AND(ISNUMBER($C15),ISNUMBER($D15)),IF($D15&gt;$C15,AND(J$6&gt;=$C15,J$6&lt;$D15),OR(J$6&gt;=$C15,J$6&lt;$D15))*1,0)</f>
        <v>0</v>
      </c>
      <c r="K15" s="11">
        <f>IF(AND(ISNUMBER($C15),ISNUMBER($D15)),IF($D15&gt;$C15,AND(K$6&gt;=$C15,K$6&lt;$D15),OR(K$6&gt;=$C15,K$6&lt;$D15))*1,0)</f>
        <v>0</v>
      </c>
      <c r="L15" s="11">
        <f>IF(AND(ISNUMBER($C15),ISNUMBER($D15)),IF($D15&gt;$C15,AND(L$6&gt;=$C15,L$6&lt;$D15),OR(L$6&gt;=$C15,L$6&lt;$D15))*1,0)</f>
        <v>0</v>
      </c>
      <c r="M15" s="11">
        <f>IF(AND(ISNUMBER($C15),ISNUMBER($D15)),IF($D15&gt;$C15,AND(M$6&gt;=$C15,M$6&lt;$D15),OR(M$6&gt;=$C15,M$6&lt;$D15))*1,0)</f>
        <v>0</v>
      </c>
      <c r="N15" s="11">
        <f>IF(AND(ISNUMBER($C15),ISNUMBER($D15)),IF($D15&gt;$C15,AND(N$6&gt;=$C15,N$6&lt;$D15),OR(N$6&gt;=$C15,N$6&lt;$D15))*1,0)</f>
        <v>0</v>
      </c>
      <c r="O15" s="11">
        <f>IF(AND(ISNUMBER($C15),ISNUMBER($D15)),IF($D15&gt;$C15,AND(O$6&gt;=$C15,O$6&lt;$D15),OR(O$6&gt;=$C15,O$6&lt;$D15))*1,0)</f>
        <v>0</v>
      </c>
      <c r="P15" s="11">
        <f>IF(AND(ISNUMBER($C15),ISNUMBER($D15)),IF($D15&gt;$C15,AND(P$6&gt;=$C15,P$6&lt;$D15),OR(P$6&gt;=$C15,P$6&lt;$D15))*1,0)</f>
        <v>0</v>
      </c>
      <c r="Q15" s="11">
        <f>IF(AND(ISNUMBER($C15),ISNUMBER($D15)),IF($D15&gt;$C15,AND(Q$6&gt;=$C15,Q$6&lt;$D15),OR(Q$6&gt;=$C15,Q$6&lt;$D15))*1,0)</f>
        <v>1</v>
      </c>
      <c r="R15" s="11">
        <f>IF(AND(ISNUMBER($C15),ISNUMBER($D15)),IF($D15&gt;$C15,AND(R$6&gt;=$C15,R$6&lt;$D15),OR(R$6&gt;=$C15,R$6&lt;$D15))*1,0)</f>
        <v>1</v>
      </c>
      <c r="S15" s="11">
        <f>IF(AND(ISNUMBER($C15),ISNUMBER($D15)),IF($D15&gt;$C15,AND(S$6&gt;=$C15,S$6&lt;$D15),OR(S$6&gt;=$C15,S$6&lt;$D15))*1,0)</f>
        <v>1</v>
      </c>
      <c r="T15" s="11">
        <f>IF(AND(ISNUMBER($C15),ISNUMBER($D15)),IF($D15&gt;$C15,AND(T$6&gt;=$C15,T$6&lt;$D15),OR(T$6&gt;=$C15,T$6&lt;$D15))*1,0)</f>
        <v>1</v>
      </c>
      <c r="U15" s="11">
        <f>IF(AND(ISNUMBER($C15),ISNUMBER($D15)),IF($D15&gt;$C15,AND(U$6&gt;=$C15,U$6&lt;$D15),OR(U$6&gt;=$C15,U$6&lt;$D15))*1,0)</f>
        <v>1</v>
      </c>
      <c r="V15" s="11">
        <f>IF(AND(ISNUMBER($C15),ISNUMBER($D15)),IF($D15&gt;$C15,AND(V$6&gt;=$C15,V$6&lt;$D15),OR(V$6&gt;=$C15,V$6&lt;$D15))*1,0)</f>
        <v>1</v>
      </c>
      <c r="W15" s="11">
        <f>IF(AND(ISNUMBER($C15),ISNUMBER($D15)),IF($D15&gt;$C15,AND(W$6&gt;=$C15,W$6&lt;$D15),OR(W$6&gt;=$C15,W$6&lt;$D15))*1,0)</f>
        <v>1</v>
      </c>
    </row>
    <row r="16" spans="1:23" x14ac:dyDescent="0.25">
      <c r="A16" s="12" t="s">
        <v>25</v>
      </c>
      <c r="B16" s="12"/>
      <c r="C16" s="12"/>
      <c r="D16" s="12"/>
      <c r="E16" s="12"/>
      <c r="F16" s="12"/>
      <c r="G16" s="13">
        <f>SUM(G7:G15)</f>
        <v>1</v>
      </c>
      <c r="H16" s="13">
        <f>SUM(H7:H15)</f>
        <v>1</v>
      </c>
      <c r="I16" s="13">
        <f>SUM(I7:I15)</f>
        <v>1</v>
      </c>
      <c r="J16" s="13">
        <f>SUM(J7:J15)</f>
        <v>2</v>
      </c>
      <c r="K16" s="13">
        <f>SUM(K7:K15)</f>
        <v>5</v>
      </c>
      <c r="L16" s="13">
        <f>SUM(L7:L15)</f>
        <v>5</v>
      </c>
      <c r="M16" s="13">
        <f>SUM(M7:M15)</f>
        <v>5</v>
      </c>
      <c r="N16" s="13">
        <f>SUM(N7:N15)</f>
        <v>5</v>
      </c>
      <c r="O16" s="13">
        <f>SUM(O7:O15)</f>
        <v>4</v>
      </c>
      <c r="P16" s="13">
        <f>SUM(P7:P15)</f>
        <v>6</v>
      </c>
      <c r="Q16" s="13">
        <f>SUM(Q7:Q15)</f>
        <v>7</v>
      </c>
      <c r="R16" s="13">
        <f>SUM(R7:R15)</f>
        <v>6</v>
      </c>
      <c r="S16" s="13">
        <f>SUM(S7:S15)</f>
        <v>6</v>
      </c>
      <c r="T16" s="13">
        <f>SUM(T7:T15)</f>
        <v>4</v>
      </c>
      <c r="U16" s="13">
        <f>SUM(U7:U15)</f>
        <v>4</v>
      </c>
      <c r="V16" s="13">
        <f>SUM(V7:V15)</f>
        <v>4</v>
      </c>
      <c r="W16" s="13">
        <f>SUM(W7:W15)</f>
        <v>2</v>
      </c>
    </row>
    <row r="17" spans="1:23" x14ac:dyDescent="0.25">
      <c r="A17" s="12" t="s">
        <v>26</v>
      </c>
      <c r="B17" s="12"/>
      <c r="C17" s="12"/>
      <c r="D17" s="12"/>
      <c r="E17" s="12"/>
      <c r="F17" s="12"/>
      <c r="G17" s="9">
        <v>1</v>
      </c>
      <c r="H17" s="9">
        <v>1</v>
      </c>
      <c r="I17" s="9">
        <v>1</v>
      </c>
      <c r="J17" s="9">
        <v>2</v>
      </c>
      <c r="K17" s="9">
        <v>5</v>
      </c>
      <c r="L17" s="9">
        <v>5</v>
      </c>
      <c r="M17" s="9">
        <v>5</v>
      </c>
      <c r="N17" s="9">
        <v>4</v>
      </c>
      <c r="O17" s="9">
        <v>4</v>
      </c>
      <c r="P17" s="9">
        <v>4</v>
      </c>
      <c r="Q17" s="9">
        <v>6</v>
      </c>
      <c r="R17" s="9">
        <v>6</v>
      </c>
      <c r="S17" s="9">
        <v>6</v>
      </c>
      <c r="T17" s="9">
        <v>4</v>
      </c>
      <c r="U17" s="9">
        <v>4</v>
      </c>
      <c r="V17" s="9">
        <v>3</v>
      </c>
      <c r="W17" s="9">
        <v>3</v>
      </c>
    </row>
    <row r="18" spans="1:23" x14ac:dyDescent="0.25">
      <c r="A18" s="12" t="s">
        <v>27</v>
      </c>
      <c r="B18" s="12"/>
      <c r="C18" s="12"/>
      <c r="D18" s="12"/>
      <c r="E18" s="12"/>
      <c r="F18" s="12"/>
      <c r="G18" s="14">
        <f>MAX(0,G17-G16)</f>
        <v>0</v>
      </c>
      <c r="H18" s="14">
        <f>MAX(0,H17-H16)</f>
        <v>0</v>
      </c>
      <c r="I18" s="14">
        <f>MAX(0,I17-I16)</f>
        <v>0</v>
      </c>
      <c r="J18" s="14">
        <f>MAX(0,J17-J16)</f>
        <v>0</v>
      </c>
      <c r="K18" s="14">
        <f>MAX(0,K17-K16)</f>
        <v>0</v>
      </c>
      <c r="L18" s="14">
        <f>MAX(0,L17-L16)</f>
        <v>0</v>
      </c>
      <c r="M18" s="14">
        <f>MAX(0,M17-M16)</f>
        <v>0</v>
      </c>
      <c r="N18" s="14">
        <f>MAX(0,N17-N16)</f>
        <v>0</v>
      </c>
      <c r="O18" s="14">
        <f>MAX(0,O17-O16)</f>
        <v>0</v>
      </c>
      <c r="P18" s="14">
        <f>MAX(0,P17-P16)</f>
        <v>0</v>
      </c>
      <c r="Q18" s="14">
        <f>MAX(0,Q17-Q16)</f>
        <v>0</v>
      </c>
      <c r="R18" s="14">
        <f>MAX(0,R17-R16)</f>
        <v>0</v>
      </c>
      <c r="S18" s="14">
        <f>MAX(0,S17-S16)</f>
        <v>0</v>
      </c>
      <c r="T18" s="14">
        <f>MAX(0,T17-T16)</f>
        <v>0</v>
      </c>
      <c r="U18" s="14">
        <f>MAX(0,U17-U16)</f>
        <v>0</v>
      </c>
      <c r="V18" s="14">
        <f>MAX(0,V17-V16)</f>
        <v>0</v>
      </c>
      <c r="W18" s="14">
        <f>MAX(0,W17-W16)</f>
        <v>1</v>
      </c>
    </row>
    <row r="20" spans="1:6" x14ac:dyDescent="0.25">
      <c r="A20" s="15" t="s">
        <v>28</v>
      </c>
      <c r="B20" s="15"/>
      <c r="C20" s="15"/>
      <c r="D20" s="15"/>
      <c r="E20" s="15"/>
      <c r="F20" s="10">
        <f>SUM(F7:F15)</f>
        <v>64.5</v>
      </c>
    </row>
    <row r="22" ht="30" customHeight="1" spans="1:23" x14ac:dyDescent="0.25">
      <c r="A22" s="16" t="s">
        <v>29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4" ht="30" customHeight="1" spans="1:23" x14ac:dyDescent="0.25">
      <c r="A24" s="17" t="s">
        <v>30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</sheetData>
  <mergeCells count="8">
    <mergeCell ref="A1:W1"/>
    <mergeCell ref="A2:W2"/>
    <mergeCell ref="A16:F16"/>
    <mergeCell ref="A17:F17"/>
    <mergeCell ref="A18:F18"/>
    <mergeCell ref="A20:E20"/>
    <mergeCell ref="A22:W22"/>
    <mergeCell ref="A24:W24"/>
  </mergeCells>
  <conditionalFormatting sqref="G7:W15">
    <cfRule type="cellIs" dxfId="0" priority="1" operator="equal">
      <formula>1</formula>
    </cfRule>
  </conditionalFormatting>
  <conditionalFormatting sqref="G18:W18">
    <cfRule type="cellIs" dxfId="1" priority="2" operator="greaterThan">
      <formula>0</formula>
    </cfRule>
  </conditionalFormatting>
  <hyperlinks>
    <hyperlink ref="A2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2026-09-23T16:29:19Z</dcterms:created>
  <dcterms:modified xsi:type="dcterms:W3CDTF">2026-09-23T16:29:19Z</dcterms:modified>
</cp:coreProperties>
</file>