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inarbeitungsplan" state="visible" r:id="rId4"/>
  </sheets>
  <calcPr calcId="171027" fullCalcOnLoad="1"/>
</workbook>
</file>

<file path=xl/sharedStrings.xml><?xml version="1.0" encoding="utf-8"?>
<sst xmlns="http://schemas.openxmlformats.org/spreadsheetml/2006/main" count="63" uniqueCount="47">
  <si>
    <t>Einarbeitungsplan</t>
  </si>
  <si>
    <t>Ersten Arbeitstag und Probezeit in Monaten eintragen, die Fälligkeiten werden automatisch berechnet. Ein Datum in „Erledigt am“ setzt den Status auf erledigt. Aufgaben anpassen: ändern, löschen, ergänzen.</t>
  </si>
  <si>
    <t>Name, Vorname</t>
  </si>
  <si>
    <t>Novak, Marta</t>
  </si>
  <si>
    <t>Fortschritt</t>
  </si>
  <si>
    <t>Stelle</t>
  </si>
  <si>
    <t>Servicekraft</t>
  </si>
  <si>
    <t>Ende der Probezeit</t>
  </si>
  <si>
    <t>Abteilung / Standort</t>
  </si>
  <si>
    <t>Service, Filiale Mitte</t>
  </si>
  <si>
    <t>Erster Arbeitstag</t>
  </si>
  <si>
    <t>Probezeit (Monate)</t>
  </si>
  <si>
    <t>Pate/Patin</t>
  </si>
  <si>
    <t>Tim Schulz</t>
  </si>
  <si>
    <t>Führungskraft</t>
  </si>
  <si>
    <t>Jonas Wagner</t>
  </si>
  <si>
    <t>Aufgabe</t>
  </si>
  <si>
    <t>Verantwortlich</t>
  </si>
  <si>
    <t>Fällig am</t>
  </si>
  <si>
    <t>Erledigt am</t>
  </si>
  <si>
    <t>Status</t>
  </si>
  <si>
    <t>Notiz</t>
  </si>
  <si>
    <t>Vor dem ersten Tag</t>
  </si>
  <si>
    <t>Arbeitsvertrag, Personalbogen und Bankverbindung vollständig</t>
  </si>
  <si>
    <t>Personal</t>
  </si>
  <si>
    <t>Pate oder Patin benennen und informieren</t>
  </si>
  <si>
    <t>Zugänge anlegen: Dienstplan-App, Kasse, E-Mail</t>
  </si>
  <si>
    <t>Erste zwei Wochen im Dienstplan anlegen, Schichten gemeinsam mit dem Paten</t>
  </si>
  <si>
    <t>Arbeitskleidung, Schlüssel und Spind vorbereiten</t>
  </si>
  <si>
    <t>Erster Tag</t>
  </si>
  <si>
    <t>Begrüßung, Rundgang, Vorstellung im Team</t>
  </si>
  <si>
    <t>Sicherheits- und Hygieneunterweisung</t>
  </si>
  <si>
    <t>Dienstplan, Schichttausch, Urlaubsantrag und Stempeln erklären</t>
  </si>
  <si>
    <t>Kurzes Gespräch am Ende des Tages: Was ist offen?</t>
  </si>
  <si>
    <t>Erste Woche</t>
  </si>
  <si>
    <t>Kernaufgaben der Stelle Schritt für Schritt, jede Schicht mit dem Paten</t>
  </si>
  <si>
    <t>Geräte, Kasse und Abläufe am Arbeitsplatz selbst bedienen</t>
  </si>
  <si>
    <t>Feedbackgespräch nach der ersten Woche</t>
  </si>
  <si>
    <t>Erster Monat</t>
  </si>
  <si>
    <t>Erste Schichten allein, Pate oder Patin erreichbar</t>
  </si>
  <si>
    <t>Ziele für die Probezeit schriftlich vereinbaren</t>
  </si>
  <si>
    <t>Feedbackgespräch nach einem Monat</t>
  </si>
  <si>
    <t>Bis zum Ende der Probezeit</t>
  </si>
  <si>
    <t>Zwischengespräch nach drei Monaten</t>
  </si>
  <si>
    <t>Abschlussgespräch zur Probezeit</t>
  </si>
  <si>
    <t>Beispiel: eine Servicekraft startet am Montag, 2. November 2026, mit sechs Monaten Probezeit. Die ersten drei Aufgaben vor dem Start sind erledigt. „Verantwortlich“ und Aufgaben sind ein Vorschlag für Betriebe mit Schichten.</t>
  </si>
  <si>
    <t>Neue Mitarbeiter mit Paten im Dienstplan einplanen, Schichten und Stunden im Blick: inshift.app/de/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</si>
</sst>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color theme="1"/>
      <family val="2"/>
      <scheme val="minor"/>
      <sz val="11"/>
      <name val="Calibri"/>
    </font>
    <font>
      <b/>
      <sz val="14"/>
    </font>
    <font>
      <i/>
      <color rgb="FF6B7280"/>
    </font>
    <font>
      <b/>
    </font>
    <font>
      <b/>
      <color rgb="FF111827"/>
      <sz val="11"/>
    </font>
    <font>
      <i/>
      <color rgb="FF6B7280"/>
      <sz val="10"/>
    </font>
    <font>
      <b/>
      <u/>
      <color rgb="FF2563EB"/>
    </font>
  </fonts>
  <fills count="4">
    <fill>
      <patternFill patternType="none"/>
    </fill>
    <fill>
      <patternFill patternType="gray125"/>
    </fill>
    <fill>
      <patternFill patternType="solid">
        <fgColor rgb="FFFEF9C3"/>
      </patternFill>
    </fill>
    <fill>
      <patternFill patternType="solid">
        <fgColor rgb="FFF3F4F6"/>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0" fontId="0" fillId="2" borderId="1" xfId="0" applyFill="1" applyBorder="1" applyAlignment="1">
      <alignment horizontal="left" vertical="center"/>
    </xf>
    <xf numFmtId="0" fontId="3" fillId="0" borderId="0" xfId="0" applyFont="1" applyAlignment="1">
      <alignment horizontal="right"/>
    </xf>
    <xf numFmtId="9"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0" fillId="2" borderId="1" xfId="0" applyNumberFormat="1" applyFill="1" applyBorder="1" applyAlignment="1">
      <alignment horizontal="left" vertical="center"/>
    </xf>
    <xf numFmtId="1" fontId="0" fillId="2" borderId="1" xfId="0" applyNumberFormat="1" applyFill="1" applyBorder="1" applyAlignment="1">
      <alignment horizontal="left" vertical="center"/>
    </xf>
    <xf numFmtId="0" fontId="4" fillId="3" borderId="1" xfId="0" applyFont="1" applyFill="1" applyBorder="1" applyAlignment="1">
      <alignment horizontal="center" vertical="center" wrapText="1"/>
    </xf>
    <xf numFmtId="0" fontId="3" fillId="3" borderId="1" xfId="0" applyFont="1" applyFill="1" applyBorder="1"/>
    <xf numFmtId="0" fontId="0" fillId="2" borderId="1" xfId="0" applyFill="1" applyBorder="1" applyAlignment="1">
      <alignment vertical="center" wrapText="1"/>
    </xf>
    <xf numFmtId="164" fontId="0" fillId="0" borderId="1" xfId="0" applyNumberFormat="1" applyBorder="1" applyAlignment="1">
      <alignment horizontal="center" vertical="center"/>
    </xf>
    <xf numFmtId="164" fontId="0" fillId="2" borderId="1" xfId="0" applyNumberFormat="1" applyFill="1" applyBorder="1" applyAlignment="1">
      <alignment horizontal="center" vertical="center"/>
    </xf>
    <xf numFmtId="0" fontId="0" fillId="0" borderId="1" xfId="0" applyBorder="1" applyAlignment="1">
      <alignment horizontal="center" vertical="center"/>
    </xf>
    <xf numFmtId="0" fontId="5" fillId="0" borderId="0" xfId="0" applyFont="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de/?utm_source=xlsx&amp;utm_medium=template&amp;utm_campaign=einarbeitungs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workbookViewId="0" showGridLines="0"/>
  </sheetViews>
  <sheetFormatPr defaultRowHeight="15" outlineLevelRow="0" outlineLevelCol="0" x14ac:dyDescent="55"/>
  <cols>
    <col min="1" max="1" width="48" customWidth="1"/>
    <col min="2" max="2" width="16" customWidth="1"/>
    <col min="3" max="4" width="13" customWidth="1"/>
    <col min="5" max="5" width="11" customWidth="1"/>
    <col min="6" max="6" width="26" customWidth="1"/>
  </cols>
  <sheetData>
    <row r="1" ht="24" customHeight="1" spans="1:6" x14ac:dyDescent="0.25">
      <c r="A1" s="1" t="s">
        <v>0</v>
      </c>
      <c r="B1" s="1"/>
      <c r="C1" s="1"/>
      <c r="D1" s="1"/>
      <c r="E1" s="1"/>
      <c r="F1" s="1"/>
    </row>
    <row r="2" ht="32" customHeight="1" spans="1:6" x14ac:dyDescent="0.25">
      <c r="A2" s="2" t="s">
        <v>1</v>
      </c>
      <c r="B2" s="2"/>
      <c r="C2" s="2"/>
      <c r="D2" s="2"/>
      <c r="E2" s="2"/>
      <c r="F2" s="2"/>
    </row>
    <row r="4" spans="1:6" x14ac:dyDescent="0.25">
      <c r="A4" s="3" t="s">
        <v>2</v>
      </c>
      <c r="B4" s="3"/>
      <c r="C4" s="4" t="s">
        <v>3</v>
      </c>
      <c r="D4" s="4"/>
      <c r="E4" s="5" t="s">
        <v>4</v>
      </c>
      <c r="F4" s="6">
        <f>IF(COUNT(C16:C36)=0,0,COUNTIF(E16:E36,"erledigt")/COUNT(C16:C36))</f>
        <v>0.17647058823529413</v>
      </c>
    </row>
    <row r="5" spans="1:6" x14ac:dyDescent="0.25">
      <c r="A5" s="3" t="s">
        <v>5</v>
      </c>
      <c r="B5" s="3"/>
      <c r="C5" s="4" t="s">
        <v>6</v>
      </c>
      <c r="D5" s="4"/>
      <c r="E5" s="5" t="s">
        <v>7</v>
      </c>
      <c r="F5" s="7">
        <f>EDATE(C7,C8)-1</f>
        <v>46508</v>
      </c>
    </row>
    <row r="6" spans="1:4" x14ac:dyDescent="0.25">
      <c r="A6" s="3" t="s">
        <v>8</v>
      </c>
      <c r="B6" s="3"/>
      <c r="C6" s="4" t="s">
        <v>9</v>
      </c>
      <c r="D6" s="4"/>
    </row>
    <row r="7" spans="1:4" x14ac:dyDescent="0.25">
      <c r="A7" s="3" t="s">
        <v>10</v>
      </c>
      <c r="B7" s="3"/>
      <c r="C7" s="8">
        <v>46328</v>
      </c>
      <c r="D7" s="8"/>
    </row>
    <row r="8" spans="1:4" x14ac:dyDescent="0.25">
      <c r="A8" s="3" t="s">
        <v>11</v>
      </c>
      <c r="B8" s="3"/>
      <c r="C8" s="9">
        <v>6</v>
      </c>
      <c r="D8" s="9"/>
    </row>
    <row r="9" spans="1:4" x14ac:dyDescent="0.25">
      <c r="A9" s="3" t="s">
        <v>12</v>
      </c>
      <c r="B9" s="3"/>
      <c r="C9" s="4" t="s">
        <v>13</v>
      </c>
      <c r="D9" s="4"/>
    </row>
    <row r="10" spans="1:4" x14ac:dyDescent="0.25">
      <c r="A10" s="3" t="s">
        <v>14</v>
      </c>
      <c r="B10" s="3"/>
      <c r="C10" s="4" t="s">
        <v>15</v>
      </c>
      <c r="D10" s="4"/>
    </row>
    <row r="14" spans="1:6" x14ac:dyDescent="0.25">
      <c r="A14" s="10" t="s">
        <v>16</v>
      </c>
      <c r="B14" s="10" t="s">
        <v>17</v>
      </c>
      <c r="C14" s="10" t="s">
        <v>18</v>
      </c>
      <c r="D14" s="10" t="s">
        <v>19</v>
      </c>
      <c r="E14" s="10" t="s">
        <v>20</v>
      </c>
      <c r="F14" s="10" t="s">
        <v>21</v>
      </c>
    </row>
    <row r="15" spans="1:6" x14ac:dyDescent="0.25">
      <c r="A15" s="11" t="s">
        <v>22</v>
      </c>
      <c r="B15" s="11"/>
      <c r="C15" s="11"/>
      <c r="D15" s="11"/>
      <c r="E15" s="11"/>
      <c r="F15" s="11"/>
    </row>
    <row r="16" ht="30" customHeight="1" spans="1:6" x14ac:dyDescent="0.25">
      <c r="A16" s="12" t="s">
        <v>23</v>
      </c>
      <c r="B16" s="4" t="s">
        <v>24</v>
      </c>
      <c r="C16" s="13">
        <f>$C$7-5</f>
        <v>46323</v>
      </c>
      <c r="D16" s="14">
        <v>46323</v>
      </c>
      <c r="E16" s="15" t="str">
        <f>IF(ISNUMBER(D16),"erledigt","offen")</f>
        <v>erledigt</v>
      </c>
      <c r="F16" s="4"/>
    </row>
    <row r="17" ht="30" customHeight="1" spans="1:6" x14ac:dyDescent="0.25">
      <c r="A17" s="12" t="s">
        <v>25</v>
      </c>
      <c r="B17" s="4" t="s">
        <v>14</v>
      </c>
      <c r="C17" s="13">
        <f>$C$7-5</f>
        <v>46323</v>
      </c>
      <c r="D17" s="14">
        <v>46323</v>
      </c>
      <c r="E17" s="15" t="str">
        <f>IF(ISNUMBER(D17),"erledigt","offen")</f>
        <v>erledigt</v>
      </c>
      <c r="F17" s="4"/>
    </row>
    <row r="18" ht="30" customHeight="1" spans="1:6" x14ac:dyDescent="0.25">
      <c r="A18" s="12" t="s">
        <v>26</v>
      </c>
      <c r="B18" s="4" t="s">
        <v>14</v>
      </c>
      <c r="C18" s="13">
        <f>$C$7-3</f>
        <v>46325</v>
      </c>
      <c r="D18" s="14">
        <v>46325</v>
      </c>
      <c r="E18" s="15" t="str">
        <f>IF(ISNUMBER(D18),"erledigt","offen")</f>
        <v>erledigt</v>
      </c>
      <c r="F18" s="4"/>
    </row>
    <row r="19" ht="30" customHeight="1" spans="1:6" x14ac:dyDescent="0.25">
      <c r="A19" s="12" t="s">
        <v>27</v>
      </c>
      <c r="B19" s="4" t="s">
        <v>14</v>
      </c>
      <c r="C19" s="13">
        <f>$C$7-3</f>
        <v>46325</v>
      </c>
      <c r="D19" s="14"/>
      <c r="E19" s="15" t="str">
        <f>IF(ISNUMBER(D19),"erledigt","offen")</f>
        <v>offen</v>
      </c>
      <c r="F19" s="4"/>
    </row>
    <row r="20" ht="30" customHeight="1" spans="1:6" x14ac:dyDescent="0.25">
      <c r="A20" s="12" t="s">
        <v>28</v>
      </c>
      <c r="B20" s="4" t="s">
        <v>14</v>
      </c>
      <c r="C20" s="13">
        <f>$C$7-1</f>
        <v>46327</v>
      </c>
      <c r="D20" s="14"/>
      <c r="E20" s="15" t="str">
        <f>IF(ISNUMBER(D20),"erledigt","offen")</f>
        <v>offen</v>
      </c>
      <c r="F20" s="4"/>
    </row>
    <row r="21" spans="1:6" x14ac:dyDescent="0.25">
      <c r="A21" s="11" t="s">
        <v>29</v>
      </c>
      <c r="B21" s="11"/>
      <c r="C21" s="11"/>
      <c r="D21" s="11"/>
      <c r="E21" s="11"/>
      <c r="F21" s="11"/>
    </row>
    <row r="22" ht="30" customHeight="1" spans="1:6" x14ac:dyDescent="0.25">
      <c r="A22" s="12" t="s">
        <v>30</v>
      </c>
      <c r="B22" s="4" t="s">
        <v>14</v>
      </c>
      <c r="C22" s="13">
        <f>$C$7+0</f>
        <v>46328</v>
      </c>
      <c r="D22" s="14"/>
      <c r="E22" s="15" t="str">
        <f>IF(ISNUMBER(D22),"erledigt","offen")</f>
        <v>offen</v>
      </c>
      <c r="F22" s="4"/>
    </row>
    <row r="23" ht="30" customHeight="1" spans="1:6" x14ac:dyDescent="0.25">
      <c r="A23" s="12" t="s">
        <v>31</v>
      </c>
      <c r="B23" s="4" t="s">
        <v>14</v>
      </c>
      <c r="C23" s="13">
        <f>$C$7+0</f>
        <v>46328</v>
      </c>
      <c r="D23" s="14"/>
      <c r="E23" s="15" t="str">
        <f>IF(ISNUMBER(D23),"erledigt","offen")</f>
        <v>offen</v>
      </c>
      <c r="F23" s="4"/>
    </row>
    <row r="24" ht="30" customHeight="1" spans="1:6" x14ac:dyDescent="0.25">
      <c r="A24" s="12" t="s">
        <v>32</v>
      </c>
      <c r="B24" s="4" t="s">
        <v>12</v>
      </c>
      <c r="C24" s="13">
        <f>$C$7+0</f>
        <v>46328</v>
      </c>
      <c r="D24" s="14"/>
      <c r="E24" s="15" t="str">
        <f>IF(ISNUMBER(D24),"erledigt","offen")</f>
        <v>offen</v>
      </c>
      <c r="F24" s="4"/>
    </row>
    <row r="25" ht="30" customHeight="1" spans="1:6" x14ac:dyDescent="0.25">
      <c r="A25" s="12" t="s">
        <v>33</v>
      </c>
      <c r="B25" s="4" t="s">
        <v>14</v>
      </c>
      <c r="C25" s="13">
        <f>$C$7+0</f>
        <v>46328</v>
      </c>
      <c r="D25" s="14"/>
      <c r="E25" s="15" t="str">
        <f>IF(ISNUMBER(D25),"erledigt","offen")</f>
        <v>offen</v>
      </c>
      <c r="F25" s="4"/>
    </row>
    <row r="26" spans="1:6" x14ac:dyDescent="0.25">
      <c r="A26" s="11" t="s">
        <v>34</v>
      </c>
      <c r="B26" s="11"/>
      <c r="C26" s="11"/>
      <c r="D26" s="11"/>
      <c r="E26" s="11"/>
      <c r="F26" s="11"/>
    </row>
    <row r="27" ht="30" customHeight="1" spans="1:6" x14ac:dyDescent="0.25">
      <c r="A27" s="12" t="s">
        <v>35</v>
      </c>
      <c r="B27" s="4" t="s">
        <v>12</v>
      </c>
      <c r="C27" s="13">
        <f>$C$7+4</f>
        <v>46332</v>
      </c>
      <c r="D27" s="14"/>
      <c r="E27" s="15" t="str">
        <f>IF(ISNUMBER(D27),"erledigt","offen")</f>
        <v>offen</v>
      </c>
      <c r="F27" s="4"/>
    </row>
    <row r="28" ht="30" customHeight="1" spans="1:6" x14ac:dyDescent="0.25">
      <c r="A28" s="12" t="s">
        <v>36</v>
      </c>
      <c r="B28" s="4" t="s">
        <v>12</v>
      </c>
      <c r="C28" s="13">
        <f>$C$7+4</f>
        <v>46332</v>
      </c>
      <c r="D28" s="14"/>
      <c r="E28" s="15" t="str">
        <f>IF(ISNUMBER(D28),"erledigt","offen")</f>
        <v>offen</v>
      </c>
      <c r="F28" s="4"/>
    </row>
    <row r="29" ht="30" customHeight="1" spans="1:6" x14ac:dyDescent="0.25">
      <c r="A29" s="12" t="s">
        <v>37</v>
      </c>
      <c r="B29" s="4" t="s">
        <v>14</v>
      </c>
      <c r="C29" s="13">
        <f>$C$7+7</f>
        <v>46335</v>
      </c>
      <c r="D29" s="14"/>
      <c r="E29" s="15" t="str">
        <f>IF(ISNUMBER(D29),"erledigt","offen")</f>
        <v>offen</v>
      </c>
      <c r="F29" s="4"/>
    </row>
    <row r="30" spans="1:6" x14ac:dyDescent="0.25">
      <c r="A30" s="11" t="s">
        <v>38</v>
      </c>
      <c r="B30" s="11"/>
      <c r="C30" s="11"/>
      <c r="D30" s="11"/>
      <c r="E30" s="11"/>
      <c r="F30" s="11"/>
    </row>
    <row r="31" ht="30" customHeight="1" spans="1:6" x14ac:dyDescent="0.25">
      <c r="A31" s="12" t="s">
        <v>39</v>
      </c>
      <c r="B31" s="4" t="s">
        <v>12</v>
      </c>
      <c r="C31" s="13">
        <f>$C$7+14</f>
        <v>46342</v>
      </c>
      <c r="D31" s="14"/>
      <c r="E31" s="15" t="str">
        <f>IF(ISNUMBER(D31),"erledigt","offen")</f>
        <v>offen</v>
      </c>
      <c r="F31" s="4"/>
    </row>
    <row r="32" ht="30" customHeight="1" spans="1:6" x14ac:dyDescent="0.25">
      <c r="A32" s="12" t="s">
        <v>40</v>
      </c>
      <c r="B32" s="4" t="s">
        <v>14</v>
      </c>
      <c r="C32" s="13">
        <f>$C$7+21</f>
        <v>46349</v>
      </c>
      <c r="D32" s="14"/>
      <c r="E32" s="15" t="str">
        <f>IF(ISNUMBER(D32),"erledigt","offen")</f>
        <v>offen</v>
      </c>
      <c r="F32" s="4"/>
    </row>
    <row r="33" ht="30" customHeight="1" spans="1:6" x14ac:dyDescent="0.25">
      <c r="A33" s="12" t="s">
        <v>41</v>
      </c>
      <c r="B33" s="4" t="s">
        <v>14</v>
      </c>
      <c r="C33" s="13">
        <f>$C$7+30</f>
        <v>46358</v>
      </c>
      <c r="D33" s="14"/>
      <c r="E33" s="15" t="str">
        <f>IF(ISNUMBER(D33),"erledigt","offen")</f>
        <v>offen</v>
      </c>
      <c r="F33" s="4"/>
    </row>
    <row r="34" spans="1:6" x14ac:dyDescent="0.25">
      <c r="A34" s="11" t="s">
        <v>42</v>
      </c>
      <c r="B34" s="11"/>
      <c r="C34" s="11"/>
      <c r="D34" s="11"/>
      <c r="E34" s="11"/>
      <c r="F34" s="11"/>
    </row>
    <row r="35" ht="30" customHeight="1" spans="1:6" x14ac:dyDescent="0.25">
      <c r="A35" s="12" t="s">
        <v>43</v>
      </c>
      <c r="B35" s="4" t="s">
        <v>14</v>
      </c>
      <c r="C35" s="13">
        <f>EDATE($C$7,3)</f>
        <v>46420</v>
      </c>
      <c r="D35" s="14"/>
      <c r="E35" s="15" t="str">
        <f>IF(ISNUMBER(D35),"erledigt","offen")</f>
        <v>offen</v>
      </c>
      <c r="F35" s="4"/>
    </row>
    <row r="36" ht="30" customHeight="1" spans="1:6" x14ac:dyDescent="0.25">
      <c r="A36" s="12" t="s">
        <v>44</v>
      </c>
      <c r="B36" s="4" t="s">
        <v>14</v>
      </c>
      <c r="C36" s="13">
        <f>EDATE($C$7,$C$8)-14</f>
        <v>46495</v>
      </c>
      <c r="D36" s="14"/>
      <c r="E36" s="15" t="str">
        <f>IF(ISNUMBER(D36),"erledigt","offen")</f>
        <v>offen</v>
      </c>
      <c r="F36" s="4"/>
    </row>
    <row r="38" ht="30" customHeight="1" spans="1:6" x14ac:dyDescent="0.25">
      <c r="A38" s="16" t="s">
        <v>45</v>
      </c>
      <c r="B38" s="16"/>
      <c r="C38" s="16"/>
      <c r="D38" s="16"/>
      <c r="E38" s="16"/>
      <c r="F38" s="16"/>
    </row>
    <row r="40" ht="30" customHeight="1" spans="1:6" x14ac:dyDescent="0.25">
      <c r="A40" s="17" t="s">
        <v>46</v>
      </c>
      <c r="B40" s="17"/>
      <c r="C40" s="17"/>
      <c r="D40" s="17"/>
      <c r="E40" s="17"/>
      <c r="F40" s="17"/>
    </row>
  </sheetData>
  <mergeCells count="23">
    <mergeCell ref="A1:F1"/>
    <mergeCell ref="A2:F2"/>
    <mergeCell ref="A4:B4"/>
    <mergeCell ref="C4:D4"/>
    <mergeCell ref="A5:B5"/>
    <mergeCell ref="C5:D5"/>
    <mergeCell ref="A6:B6"/>
    <mergeCell ref="C6:D6"/>
    <mergeCell ref="A7:B7"/>
    <mergeCell ref="C7:D7"/>
    <mergeCell ref="A8:B8"/>
    <mergeCell ref="C8:D8"/>
    <mergeCell ref="A9:B9"/>
    <mergeCell ref="C9:D9"/>
    <mergeCell ref="A10:B10"/>
    <mergeCell ref="C10:D10"/>
    <mergeCell ref="A15:F15"/>
    <mergeCell ref="A21:F21"/>
    <mergeCell ref="A26:F26"/>
    <mergeCell ref="A30:F30"/>
    <mergeCell ref="A34:F34"/>
    <mergeCell ref="A38:F38"/>
    <mergeCell ref="A40:F40"/>
  </mergeCells>
  <hyperlinks>
    <hyperlink ref="A40" r:id="rId1"/>
  </hyperlinks>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Einarbeitungsplan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2026-10-26T18:12:09Z</dcterms:created>
  <dcterms:modified xsi:type="dcterms:W3CDTF">2026-10-26T18:12:09Z</dcterms:modified>
</cp:coreProperties>
</file>