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<sst xmlns="http://schemas.openxmlformats.org/spreadsheetml/2006/main" count="93" uniqueCount="61">
  <si>
    <t>Stundenzettel Dezember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</si>
  <si>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</si>
  <si>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</si>
  <si>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</si>
  <si>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</si>
  <si>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Dezember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</si>
  <si>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</si>
  <si>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</si>
  <si>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</si>
  <si>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</si>
  <si>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</si>
  <si>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</si>
  <si>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</si>
  <si>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</si>
  <si>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</si>
  <si>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</si>
  <si>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</si>
  <si>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</si>
  <si>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</si>
  <si>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</si>
  <si>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Di</t>
  </si>
  <si>
    <t>Mi</t>
  </si>
  <si>
    <t>Do</t>
  </si>
  <si>
    <t>Fr</t>
  </si>
  <si>
    <t>Sa</t>
  </si>
  <si>
    <t>So</t>
  </si>
  <si>
    <t>Mo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</si>
  <si>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</si>
  <si>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</si>
  <si>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</si>
  <si>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</si>
  <si>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</si>
  <si>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</si>
  <si>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</si>
  <si>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</si>
  <si>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</si>
  <si>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Dezember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</si>
  <si>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</si>
  <si>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</si>
  <si>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</si>
  <si>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</si>
  <si>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</si>
  <si>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</si>
  <si>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</si>
  <si>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</si>
  <si>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</si>
  <si>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</si>
  <si>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</si>
  <si>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</si>
  <si>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</si>
  <si>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</si>
  <si>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</si>
  <si>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</si>
  <si>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</si>
  <si>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</si>
  <si>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</si>
  <si>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</si>
  <si>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1. Weihnachtstag</t>
  </si>
  <si>
    <t>alle Bundesländer</t>
  </si>
  <si>
    <t>2. Weihnachtstag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</si>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</sst>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dez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46357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8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8" t="s">
        <v>21</v>
      </c>
      <c r="B9" s="9">
        <v>46358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8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8" t="s">
        <v>22</v>
      </c>
      <c r="B10" s="9">
        <v>46359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IF(COUNTIFS(Feiertage!$A$5:$A$6,B10,Feiertage!$E$5:$E$6,"frei")&gt;0,0,IF(WEEKDAY(B10,2)&lt;=5,$F$4,0))</f>
        <v>8</v>
      </c>
      <c r="H10" s="14" t="str">
        <f>IF(COUNTIFS(Feiertage!$A$5:$A$6,B10,Feiertage!$E$5:$E$6,"frei")&gt;0,INDEX(Feiertage!$C$5:$C$6,MATCH(B10,Feiertage!$A$5:$A$6,0)),"")</f>
        <v/>
      </c>
    </row>
    <row r="11" spans="1:8" x14ac:dyDescent="0.25">
      <c r="A11" s="8" t="s">
        <v>23</v>
      </c>
      <c r="B11" s="9">
        <v>46360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IF(COUNTIFS(Feiertage!$A$5:$A$6,B11,Feiertage!$E$5:$E$6,"frei")&gt;0,0,IF(WEEKDAY(B11,2)&lt;=5,$F$4,0))</f>
        <v>8</v>
      </c>
      <c r="H11" s="14" t="str">
        <f>IF(COUNTIFS(Feiertage!$A$5:$A$6,B11,Feiertage!$E$5:$E$6,"frei")&gt;0,INDEX(Feiertage!$C$5:$C$6,MATCH(B11,Feiertage!$A$5:$A$6,0)),"")</f>
        <v/>
      </c>
    </row>
    <row r="12" spans="1:8" x14ac:dyDescent="0.25">
      <c r="A12" s="15" t="s">
        <v>24</v>
      </c>
      <c r="B12" s="16">
        <v>46361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IF(COUNTIFS(Feiertage!$A$5:$A$6,B12,Feiertage!$E$5:$E$6,"frei")&gt;0,0,IF(WEEKDAY(B12,2)&lt;=5,$F$4,0))</f>
        <v>0</v>
      </c>
      <c r="H12" s="21" t="str">
        <f>IF(COUNTIFS(Feiertage!$A$5:$A$6,B12,Feiertage!$E$5:$E$6,"frei")&gt;0,INDEX(Feiertage!$C$5:$C$6,MATCH(B12,Feiertage!$A$5:$A$6,0)),"")</f>
        <v/>
      </c>
    </row>
    <row r="13" spans="1:8" x14ac:dyDescent="0.25">
      <c r="A13" s="15" t="s">
        <v>25</v>
      </c>
      <c r="B13" s="16">
        <v>46362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IF(COUNTIFS(Feiertage!$A$5:$A$6,B13,Feiertage!$E$5:$E$6,"frei")&gt;0,0,IF(WEEKDAY(B13,2)&lt;=5,$F$4,0))</f>
        <v>0</v>
      </c>
      <c r="H13" s="21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46363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46364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46365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8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8" t="s">
        <v>22</v>
      </c>
      <c r="B17" s="9">
        <v>46366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IF(COUNTIFS(Feiertage!$A$5:$A$6,B17,Feiertage!$E$5:$E$6,"frei")&gt;0,0,IF(WEEKDAY(B17,2)&lt;=5,$F$4,0))</f>
        <v>8</v>
      </c>
      <c r="H17" s="14" t="str">
        <f>IF(COUNTIFS(Feiertage!$A$5:$A$6,B17,Feiertage!$E$5:$E$6,"frei")&gt;0,INDEX(Feiertage!$C$5:$C$6,MATCH(B17,Feiertage!$A$5:$A$6,0)),"")</f>
        <v/>
      </c>
    </row>
    <row r="18" spans="1:8" x14ac:dyDescent="0.25">
      <c r="A18" s="8" t="s">
        <v>23</v>
      </c>
      <c r="B18" s="9">
        <v>46367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IF(COUNTIFS(Feiertage!$A$5:$A$6,B18,Feiertage!$E$5:$E$6,"frei")&gt;0,0,IF(WEEKDAY(B18,2)&lt;=5,$F$4,0))</f>
        <v>8</v>
      </c>
      <c r="H18" s="14" t="str">
        <f>IF(COUNTIFS(Feiertage!$A$5:$A$6,B18,Feiertage!$E$5:$E$6,"frei")&gt;0,INDEX(Feiertage!$C$5:$C$6,MATCH(B18,Feiertage!$A$5:$A$6,0)),"")</f>
        <v/>
      </c>
    </row>
    <row r="19" spans="1:8" x14ac:dyDescent="0.25">
      <c r="A19" s="15" t="s">
        <v>24</v>
      </c>
      <c r="B19" s="16">
        <v>46368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IF(COUNTIFS(Feiertage!$A$5:$A$6,B19,Feiertage!$E$5:$E$6,"frei")&gt;0,0,IF(WEEKDAY(B19,2)&lt;=5,$F$4,0))</f>
        <v>0</v>
      </c>
      <c r="H19" s="21" t="str">
        <f>IF(COUNTIFS(Feiertage!$A$5:$A$6,B19,Feiertage!$E$5:$E$6,"frei")&gt;0,INDEX(Feiertage!$C$5:$C$6,MATCH(B19,Feiertage!$A$5:$A$6,0)),"")</f>
        <v/>
      </c>
    </row>
    <row r="20" spans="1:8" x14ac:dyDescent="0.25">
      <c r="A20" s="15" t="s">
        <v>25</v>
      </c>
      <c r="B20" s="16">
        <v>46369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IF(COUNTIFS(Feiertage!$A$5:$A$6,B20,Feiertage!$E$5:$E$6,"frei")&gt;0,0,IF(WEEKDAY(B20,2)&lt;=5,$F$4,0))</f>
        <v>0</v>
      </c>
      <c r="H20" s="21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46370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46371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46372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8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8" t="s">
        <v>22</v>
      </c>
      <c r="B24" s="9">
        <v>46373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IF(COUNTIFS(Feiertage!$A$5:$A$6,B24,Feiertage!$E$5:$E$6,"frei")&gt;0,0,IF(WEEKDAY(B24,2)&lt;=5,$F$4,0))</f>
        <v>8</v>
      </c>
      <c r="H24" s="14" t="str">
        <f>IF(COUNTIFS(Feiertage!$A$5:$A$6,B24,Feiertage!$E$5:$E$6,"frei")&gt;0,INDEX(Feiertage!$C$5:$C$6,MATCH(B24,Feiertage!$A$5:$A$6,0)),"")</f>
        <v/>
      </c>
    </row>
    <row r="25" spans="1:8" x14ac:dyDescent="0.25">
      <c r="A25" s="8" t="s">
        <v>23</v>
      </c>
      <c r="B25" s="9">
        <v>46374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IF(COUNTIFS(Feiertage!$A$5:$A$6,B25,Feiertage!$E$5:$E$6,"frei")&gt;0,0,IF(WEEKDAY(B25,2)&lt;=5,$F$4,0))</f>
        <v>8</v>
      </c>
      <c r="H25" s="14" t="str">
        <f>IF(COUNTIFS(Feiertage!$A$5:$A$6,B25,Feiertage!$E$5:$E$6,"frei")&gt;0,INDEX(Feiertage!$C$5:$C$6,MATCH(B25,Feiertage!$A$5:$A$6,0)),"")</f>
        <v/>
      </c>
    </row>
    <row r="26" spans="1:8" x14ac:dyDescent="0.25">
      <c r="A26" s="15" t="s">
        <v>24</v>
      </c>
      <c r="B26" s="16">
        <v>46375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IF(COUNTIFS(Feiertage!$A$5:$A$6,B26,Feiertage!$E$5:$E$6,"frei")&gt;0,0,IF(WEEKDAY(B26,2)&lt;=5,$F$4,0))</f>
        <v>0</v>
      </c>
      <c r="H26" s="21" t="str">
        <f>IF(COUNTIFS(Feiertage!$A$5:$A$6,B26,Feiertage!$E$5:$E$6,"frei")&gt;0,INDEX(Feiertage!$C$5:$C$6,MATCH(B26,Feiertage!$A$5:$A$6,0)),"")</f>
        <v/>
      </c>
    </row>
    <row r="27" spans="1:8" x14ac:dyDescent="0.25">
      <c r="A27" s="15" t="s">
        <v>25</v>
      </c>
      <c r="B27" s="16">
        <v>46376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IF(COUNTIFS(Feiertage!$A$5:$A$6,B27,Feiertage!$E$5:$E$6,"frei")&gt;0,0,IF(WEEKDAY(B27,2)&lt;=5,$F$4,0))</f>
        <v>0</v>
      </c>
      <c r="H27" s="21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46377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46378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46379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8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8" t="s">
        <v>22</v>
      </c>
      <c r="B31" s="9">
        <v>46380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IF(COUNTIFS(Feiertage!$A$5:$A$6,B31,Feiertage!$E$5:$E$6,"frei")&gt;0,0,IF(WEEKDAY(B31,2)&lt;=5,$F$4,0))</f>
        <v>8</v>
      </c>
      <c r="H31" s="14" t="str">
        <f>IF(COUNTIFS(Feiertage!$A$5:$A$6,B31,Feiertage!$E$5:$E$6,"frei")&gt;0,INDEX(Feiertage!$C$5:$C$6,MATCH(B31,Feiertage!$A$5:$A$6,0)),"")</f>
        <v/>
      </c>
    </row>
    <row r="32" spans="1:8" x14ac:dyDescent="0.25">
      <c r="A32" s="8" t="s">
        <v>23</v>
      </c>
      <c r="B32" s="9">
        <v>46381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IF(COUNTIFS(Feiertage!$A$5:$A$6,B32,Feiertage!$E$5:$E$6,"frei")&gt;0,0,IF(WEEKDAY(B32,2)&lt;=5,$F$4,0))</f>
        <v>0</v>
      </c>
      <c r="H32" s="14" t="str">
        <f>IF(COUNTIFS(Feiertage!$A$5:$A$6,B32,Feiertage!$E$5:$E$6,"frei")&gt;0,INDEX(Feiertage!$C$5:$C$6,MATCH(B32,Feiertage!$A$5:$A$6,0)),"")</f>
        <v>1. Weihnachtstag</v>
      </c>
    </row>
    <row r="33" spans="1:8" x14ac:dyDescent="0.25">
      <c r="A33" s="15" t="s">
        <v>24</v>
      </c>
      <c r="B33" s="16">
        <v>46382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IF(COUNTIFS(Feiertage!$A$5:$A$6,B33,Feiertage!$E$5:$E$6,"frei")&gt;0,0,IF(WEEKDAY(B33,2)&lt;=5,$F$4,0))</f>
        <v>0</v>
      </c>
      <c r="H33" s="21" t="str">
        <f>IF(COUNTIFS(Feiertage!$A$5:$A$6,B33,Feiertage!$E$5:$E$6,"frei")&gt;0,INDEX(Feiertage!$C$5:$C$6,MATCH(B33,Feiertage!$A$5:$A$6,0)),"")</f>
        <v>2. Weihnachtstag</v>
      </c>
    </row>
    <row r="34" spans="1:8" x14ac:dyDescent="0.25">
      <c r="A34" s="15" t="s">
        <v>25</v>
      </c>
      <c r="B34" s="16">
        <v>46383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IF(COUNTIFS(Feiertage!$A$5:$A$6,B34,Feiertage!$E$5:$E$6,"frei")&gt;0,0,IF(WEEKDAY(B34,2)&lt;=5,$F$4,0))</f>
        <v>0</v>
      </c>
      <c r="H34" s="21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46384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46385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46386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8</v>
      </c>
      <c r="H37" s="14" t="str">
        <f>IF(COUNTIFS(Feiertage!$A$5:$A$6,B37,Feiertage!$E$5:$E$6,"frei")&gt;0,INDEX(Feiertage!$C$5:$C$6,MATCH(B37,Feiertage!$A$5:$A$6,0)),"")</f>
        <v/>
      </c>
    </row>
    <row r="38" spans="1:8" x14ac:dyDescent="0.25">
      <c r="A38" s="8" t="s">
        <v>22</v>
      </c>
      <c r="B38" s="9">
        <v>46387</v>
      </c>
      <c r="C38" s="10"/>
      <c r="D38" s="10"/>
      <c r="E38" s="11"/>
      <c r="F38" s="12">
        <f>IF(AND(ISNUMBER(C38),ISNUMBER(D38)),MAX(0,(D38-C38+IF(D38&lt;C38,1,0))*24-IF(ISNUMBER(E38),E38,0)/60),0)</f>
        <v>0</v>
      </c>
      <c r="G38" s="13">
        <f>IF(COUNTIFS(Feiertage!$A$5:$A$6,B38,Feiertage!$E$5:$E$6,"frei")&gt;0,0,IF(WEEKDAY(B38,2)&lt;=5,$F$4,0))</f>
        <v>8</v>
      </c>
      <c r="H38" s="14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176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-176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22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46381</v>
      </c>
      <c r="B5" s="11" t="s">
        <v>23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46382</v>
      </c>
      <c r="B6" s="11" t="s">
        <v>24</v>
      </c>
      <c r="C6" s="14" t="s">
        <v>59</v>
      </c>
      <c r="D6" s="14" t="s">
        <v>58</v>
      </c>
      <c r="E6" s="8" t="str">
        <f>IF(A6="","",IF(INDEX($H6:$X6,1,MATCH(Stundenzettel!$B$5,$H$4:$X$4,0))=1,"frei","kein Feiertag"))</f>
        <v>frei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</row>
    <row r="8" ht="32" customHeight="1" spans="1:5" x14ac:dyDescent="0.25">
      <c r="A8" s="26" t="s">
        <v>60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2026-12-01T00:00:00Z</dcterms:created>
  <dcterms:modified xsi:type="dcterms:W3CDTF">2026-10-26T22:32:48Z</dcterms:modified>
</cp:coreProperties>
</file>