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<sst xmlns="http://schemas.openxmlformats.org/spreadsheetml/2006/main" count="88" uniqueCount="59">
  <si>
    <t>Stundenzettel Juli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</si>
  <si>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</si>
  <si>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</si>
  <si>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</si>
  <si>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</si>
  <si>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Juli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</si>
  <si>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</si>
  <si>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</si>
  <si>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</si>
  <si>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</si>
  <si>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</si>
  <si>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</si>
  <si>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</si>
  <si>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</si>
  <si>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</si>
  <si>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</si>
  <si>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</si>
  <si>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</si>
  <si>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</si>
  <si>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</si>
  <si>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Mi</t>
  </si>
  <si>
    <t>Do</t>
  </si>
  <si>
    <t>Fr</t>
  </si>
  <si>
    <t>Sa</t>
  </si>
  <si>
    <t>So</t>
  </si>
  <si>
    <t>Mo</t>
  </si>
  <si>
    <t>Di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</si>
  <si>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</si>
  <si>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</si>
  <si>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</si>
  <si>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</si>
  <si>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</si>
  <si>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</si>
  <si>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</si>
  <si>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</si>
  <si>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</si>
  <si>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Juli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</si>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</sst>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j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46204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46205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46206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15" t="s">
        <v>23</v>
      </c>
      <c r="B11" s="16">
        <v>46207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IF(COUNTIFS(Feiertage!$A$5:$A$5,B11,Feiertage!$E$5:$E$5,"frei")&gt;0,0,IF(WEEKDAY(B11,2)&lt;=5,$F$4,0))</f>
        <v>0</v>
      </c>
      <c r="H11" s="21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46208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0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8" t="s">
        <v>25</v>
      </c>
      <c r="B13" s="9">
        <v>46209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IF(COUNTIFS(Feiertage!$A$5:$A$5,B13,Feiertage!$E$5:$E$5,"frei")&gt;0,0,IF(WEEKDAY(B13,2)&lt;=5,$F$4,0))</f>
        <v>8</v>
      </c>
      <c r="H13" s="14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46210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46211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46212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46213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15" t="s">
        <v>23</v>
      </c>
      <c r="B18" s="16">
        <v>46214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IF(COUNTIFS(Feiertage!$A$5:$A$5,B18,Feiertage!$E$5:$E$5,"frei")&gt;0,0,IF(WEEKDAY(B18,2)&lt;=5,$F$4,0))</f>
        <v>0</v>
      </c>
      <c r="H18" s="21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46215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0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8" t="s">
        <v>25</v>
      </c>
      <c r="B20" s="9">
        <v>46216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IF(COUNTIFS(Feiertage!$A$5:$A$5,B20,Feiertage!$E$5:$E$5,"frei")&gt;0,0,IF(WEEKDAY(B20,2)&lt;=5,$F$4,0))</f>
        <v>8</v>
      </c>
      <c r="H20" s="14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46217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46218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46219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46220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15" t="s">
        <v>23</v>
      </c>
      <c r="B25" s="16">
        <v>46221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IF(COUNTIFS(Feiertage!$A$5:$A$5,B25,Feiertage!$E$5:$E$5,"frei")&gt;0,0,IF(WEEKDAY(B25,2)&lt;=5,$F$4,0))</f>
        <v>0</v>
      </c>
      <c r="H25" s="21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46222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0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8" t="s">
        <v>25</v>
      </c>
      <c r="B27" s="9">
        <v>46223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IF(COUNTIFS(Feiertage!$A$5:$A$5,B27,Feiertage!$E$5:$E$5,"frei")&gt;0,0,IF(WEEKDAY(B27,2)&lt;=5,$F$4,0))</f>
        <v>8</v>
      </c>
      <c r="H27" s="14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46224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46225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46226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46227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15" t="s">
        <v>23</v>
      </c>
      <c r="B32" s="16">
        <v>46228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IF(COUNTIFS(Feiertage!$A$5:$A$5,B32,Feiertage!$E$5:$E$5,"frei")&gt;0,0,IF(WEEKDAY(B32,2)&lt;=5,$F$4,0))</f>
        <v>0</v>
      </c>
      <c r="H32" s="21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46229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0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8" t="s">
        <v>25</v>
      </c>
      <c r="B34" s="9">
        <v>46230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IF(COUNTIFS(Feiertage!$A$5:$A$5,B34,Feiertage!$E$5:$E$5,"frei")&gt;0,0,IF(WEEKDAY(B34,2)&lt;=5,$F$4,0))</f>
        <v>8</v>
      </c>
      <c r="H34" s="14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46231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46232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46233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8" spans="1:8" x14ac:dyDescent="0.25">
      <c r="A38" s="8" t="s">
        <v>22</v>
      </c>
      <c r="B38" s="9">
        <v>46234</v>
      </c>
      <c r="C38" s="10"/>
      <c r="D38" s="10"/>
      <c r="E38" s="11"/>
      <c r="F38" s="12">
        <f>IF(AND(ISNUMBER(C38),ISNUMBER(D38)),MAX(0,(D38-C38+IF(D38&lt;C38,1,0))*24-IF(ISNUMBER(E38),E38,0)/60),0)</f>
        <v>0</v>
      </c>
      <c r="G38" s="13">
        <f>IF(COUNTIFS(Feiertage!$A$5:$A$5,B38,Feiertage!$E$5:$E$5,"frei")&gt;0,0,IF(WEEKDAY(B38,2)&lt;=5,$F$4,0))</f>
        <v>8</v>
      </c>
      <c r="H38" s="14" t="str">
        <f>IF(COUNTIFS(Feiertage!$A$5:$A$5,B38,Feiertage!$E$5:$E$5,"frei")&gt;0,INDEX(Feiertage!$C$5:$C$5,MATCH(B38,Feiertage!$A$5:$A$5,0)),"")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184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-184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23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1"/>
      <c r="C5" s="14" t="s">
        <v>57</v>
      </c>
      <c r="D5" s="14"/>
      <c r="E5" s="8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2026-07-01T00:00:00Z</dcterms:created>
  <dcterms:modified xsi:type="dcterms:W3CDTF">2026-10-26T22:32:48Z</dcterms:modified>
</cp:coreProperties>
</file>