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<sst xmlns="http://schemas.openxmlformats.org/spreadsheetml/2006/main" count="99" uniqueCount="65">
  <si>
    <t>Stundenzettel März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</si>
  <si>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</si>
  <si>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</si>
  <si>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</si>
  <si>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</si>
  <si>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März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</si>
  <si>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</si>
  <si>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</si>
  <si>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</si>
  <si>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</si>
  <si>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</si>
  <si>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</si>
  <si>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</si>
  <si>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</si>
  <si>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</si>
  <si>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</si>
  <si>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</si>
  <si>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</si>
  <si>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</si>
  <si>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</si>
  <si>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Mo</t>
  </si>
  <si>
    <t>Di</t>
  </si>
  <si>
    <t>Mi</t>
  </si>
  <si>
    <t>Do</t>
  </si>
  <si>
    <t>Fr</t>
  </si>
  <si>
    <t>Sa</t>
  </si>
  <si>
    <t>So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</si>
  <si>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</si>
  <si>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</si>
  <si>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</si>
  <si>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</si>
  <si>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</si>
  <si>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</si>
  <si>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</si>
  <si>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</si>
  <si>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</si>
  <si>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März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</si>
  <si>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</si>
  <si>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</si>
  <si>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</si>
  <si>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</si>
  <si>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</si>
  <si>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</si>
  <si>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</si>
  <si>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</si>
  <si>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</si>
  <si>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</si>
  <si>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</si>
  <si>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</si>
  <si>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</si>
  <si>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</si>
  <si>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</si>
  <si>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</si>
  <si>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</si>
  <si>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</si>
  <si>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</si>
  <si>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</si>
  <si>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Internationaler Frauentag</t>
  </si>
  <si>
    <t>BE, MV</t>
  </si>
  <si>
    <t>Karfreitag</t>
  </si>
  <si>
    <t>alle Bundesländer</t>
  </si>
  <si>
    <t>Ostersonntag</t>
  </si>
  <si>
    <t>BB</t>
  </si>
  <si>
    <t>Ostermontag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</si>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</sst>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mae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46447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IF(COUNTIFS(Feiertage!$A$5:$A$8,B8,Feiertage!$E$5:$E$8,"frei")&gt;0,0,IF(WEEKDAY(B8,2)&lt;=5,$F$4,0))</f>
        <v>8</v>
      </c>
      <c r="H8" s="14" t="str">
        <f>IF(COUNTIFS(Feiertage!$A$5:$A$8,B8,Feiertage!$E$5:$E$8,"frei")&gt;0,INDEX(Feiertage!$C$5:$C$8,MATCH(B8,Feiertage!$A$5:$A$8,0)),"")</f>
        <v/>
      </c>
    </row>
    <row r="9" spans="1:8" x14ac:dyDescent="0.25">
      <c r="A9" s="8" t="s">
        <v>21</v>
      </c>
      <c r="B9" s="9">
        <v>46448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IF(COUNTIFS(Feiertage!$A$5:$A$8,B9,Feiertage!$E$5:$E$8,"frei")&gt;0,0,IF(WEEKDAY(B9,2)&lt;=5,$F$4,0))</f>
        <v>8</v>
      </c>
      <c r="H9" s="14" t="str">
        <f>IF(COUNTIFS(Feiertage!$A$5:$A$8,B9,Feiertage!$E$5:$E$8,"frei")&gt;0,INDEX(Feiertage!$C$5:$C$8,MATCH(B9,Feiertage!$A$5:$A$8,0)),"")</f>
        <v/>
      </c>
    </row>
    <row r="10" spans="1:8" x14ac:dyDescent="0.25">
      <c r="A10" s="8" t="s">
        <v>22</v>
      </c>
      <c r="B10" s="9">
        <v>46449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IF(COUNTIFS(Feiertage!$A$5:$A$8,B10,Feiertage!$E$5:$E$8,"frei")&gt;0,0,IF(WEEKDAY(B10,2)&lt;=5,$F$4,0))</f>
        <v>8</v>
      </c>
      <c r="H10" s="14" t="str">
        <f>IF(COUNTIFS(Feiertage!$A$5:$A$8,B10,Feiertage!$E$5:$E$8,"frei")&gt;0,INDEX(Feiertage!$C$5:$C$8,MATCH(B10,Feiertage!$A$5:$A$8,0)),"")</f>
        <v/>
      </c>
    </row>
    <row r="11" spans="1:8" x14ac:dyDescent="0.25">
      <c r="A11" s="8" t="s">
        <v>23</v>
      </c>
      <c r="B11" s="9">
        <v>46450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IF(COUNTIFS(Feiertage!$A$5:$A$8,B11,Feiertage!$E$5:$E$8,"frei")&gt;0,0,IF(WEEKDAY(B11,2)&lt;=5,$F$4,0))</f>
        <v>8</v>
      </c>
      <c r="H11" s="14" t="str">
        <f>IF(COUNTIFS(Feiertage!$A$5:$A$8,B11,Feiertage!$E$5:$E$8,"frei")&gt;0,INDEX(Feiertage!$C$5:$C$8,MATCH(B11,Feiertage!$A$5:$A$8,0)),"")</f>
        <v/>
      </c>
    </row>
    <row r="12" spans="1:8" x14ac:dyDescent="0.25">
      <c r="A12" s="8" t="s">
        <v>24</v>
      </c>
      <c r="B12" s="9">
        <v>46451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IF(COUNTIFS(Feiertage!$A$5:$A$8,B12,Feiertage!$E$5:$E$8,"frei")&gt;0,0,IF(WEEKDAY(B12,2)&lt;=5,$F$4,0))</f>
        <v>8</v>
      </c>
      <c r="H12" s="14" t="str">
        <f>IF(COUNTIFS(Feiertage!$A$5:$A$8,B12,Feiertage!$E$5:$E$8,"frei")&gt;0,INDEX(Feiertage!$C$5:$C$8,MATCH(B12,Feiertage!$A$5:$A$8,0)),"")</f>
        <v/>
      </c>
    </row>
    <row r="13" spans="1:8" x14ac:dyDescent="0.25">
      <c r="A13" s="15" t="s">
        <v>25</v>
      </c>
      <c r="B13" s="16">
        <v>46452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IF(COUNTIFS(Feiertage!$A$5:$A$8,B13,Feiertage!$E$5:$E$8,"frei")&gt;0,0,IF(WEEKDAY(B13,2)&lt;=5,$F$4,0))</f>
        <v>0</v>
      </c>
      <c r="H13" s="21" t="str">
        <f>IF(COUNTIFS(Feiertage!$A$5:$A$8,B13,Feiertage!$E$5:$E$8,"frei")&gt;0,INDEX(Feiertage!$C$5:$C$8,MATCH(B13,Feiertage!$A$5:$A$8,0)),"")</f>
        <v/>
      </c>
    </row>
    <row r="14" spans="1:8" x14ac:dyDescent="0.25">
      <c r="A14" s="15" t="s">
        <v>26</v>
      </c>
      <c r="B14" s="16">
        <v>46453</v>
      </c>
      <c r="C14" s="17"/>
      <c r="D14" s="17"/>
      <c r="E14" s="18"/>
      <c r="F14" s="19">
        <f>IF(AND(ISNUMBER(C14),ISNUMBER(D14)),MAX(0,(D14-C14+IF(D14&lt;C14,1,0))*24-IF(ISNUMBER(E14),E14,0)/60),0)</f>
        <v>0</v>
      </c>
      <c r="G14" s="20">
        <f>IF(COUNTIFS(Feiertage!$A$5:$A$8,B14,Feiertage!$E$5:$E$8,"frei")&gt;0,0,IF(WEEKDAY(B14,2)&lt;=5,$F$4,0))</f>
        <v>0</v>
      </c>
      <c r="H14" s="21" t="str">
        <f>IF(COUNTIFS(Feiertage!$A$5:$A$8,B14,Feiertage!$E$5:$E$8,"frei")&gt;0,INDEX(Feiertage!$C$5:$C$8,MATCH(B14,Feiertage!$A$5:$A$8,0)),"")</f>
        <v/>
      </c>
    </row>
    <row r="15" spans="1:8" x14ac:dyDescent="0.25">
      <c r="A15" s="8" t="s">
        <v>20</v>
      </c>
      <c r="B15" s="9">
        <v>46454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IF(COUNTIFS(Feiertage!$A$5:$A$8,B15,Feiertage!$E$5:$E$8,"frei")&gt;0,0,IF(WEEKDAY(B15,2)&lt;=5,$F$4,0))</f>
        <v>8</v>
      </c>
      <c r="H15" s="14" t="str">
        <f>IF(COUNTIFS(Feiertage!$A$5:$A$8,B15,Feiertage!$E$5:$E$8,"frei")&gt;0,INDEX(Feiertage!$C$5:$C$8,MATCH(B15,Feiertage!$A$5:$A$8,0)),"")</f>
        <v/>
      </c>
    </row>
    <row r="16" spans="1:8" x14ac:dyDescent="0.25">
      <c r="A16" s="8" t="s">
        <v>21</v>
      </c>
      <c r="B16" s="9">
        <v>46455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IF(COUNTIFS(Feiertage!$A$5:$A$8,B16,Feiertage!$E$5:$E$8,"frei")&gt;0,0,IF(WEEKDAY(B16,2)&lt;=5,$F$4,0))</f>
        <v>8</v>
      </c>
      <c r="H16" s="14" t="str">
        <f>IF(COUNTIFS(Feiertage!$A$5:$A$8,B16,Feiertage!$E$5:$E$8,"frei")&gt;0,INDEX(Feiertage!$C$5:$C$8,MATCH(B16,Feiertage!$A$5:$A$8,0)),"")</f>
        <v/>
      </c>
    </row>
    <row r="17" spans="1:8" x14ac:dyDescent="0.25">
      <c r="A17" s="8" t="s">
        <v>22</v>
      </c>
      <c r="B17" s="9">
        <v>46456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IF(COUNTIFS(Feiertage!$A$5:$A$8,B17,Feiertage!$E$5:$E$8,"frei")&gt;0,0,IF(WEEKDAY(B17,2)&lt;=5,$F$4,0))</f>
        <v>8</v>
      </c>
      <c r="H17" s="14" t="str">
        <f>IF(COUNTIFS(Feiertage!$A$5:$A$8,B17,Feiertage!$E$5:$E$8,"frei")&gt;0,INDEX(Feiertage!$C$5:$C$8,MATCH(B17,Feiertage!$A$5:$A$8,0)),"")</f>
        <v/>
      </c>
    </row>
    <row r="18" spans="1:8" x14ac:dyDescent="0.25">
      <c r="A18" s="8" t="s">
        <v>23</v>
      </c>
      <c r="B18" s="9">
        <v>46457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IF(COUNTIFS(Feiertage!$A$5:$A$8,B18,Feiertage!$E$5:$E$8,"frei")&gt;0,0,IF(WEEKDAY(B18,2)&lt;=5,$F$4,0))</f>
        <v>8</v>
      </c>
      <c r="H18" s="14" t="str">
        <f>IF(COUNTIFS(Feiertage!$A$5:$A$8,B18,Feiertage!$E$5:$E$8,"frei")&gt;0,INDEX(Feiertage!$C$5:$C$8,MATCH(B18,Feiertage!$A$5:$A$8,0)),"")</f>
        <v/>
      </c>
    </row>
    <row r="19" spans="1:8" x14ac:dyDescent="0.25">
      <c r="A19" s="8" t="s">
        <v>24</v>
      </c>
      <c r="B19" s="9">
        <v>46458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IF(COUNTIFS(Feiertage!$A$5:$A$8,B19,Feiertage!$E$5:$E$8,"frei")&gt;0,0,IF(WEEKDAY(B19,2)&lt;=5,$F$4,0))</f>
        <v>8</v>
      </c>
      <c r="H19" s="14" t="str">
        <f>IF(COUNTIFS(Feiertage!$A$5:$A$8,B19,Feiertage!$E$5:$E$8,"frei")&gt;0,INDEX(Feiertage!$C$5:$C$8,MATCH(B19,Feiertage!$A$5:$A$8,0)),"")</f>
        <v/>
      </c>
    </row>
    <row r="20" spans="1:8" x14ac:dyDescent="0.25">
      <c r="A20" s="15" t="s">
        <v>25</v>
      </c>
      <c r="B20" s="16">
        <v>46459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IF(COUNTIFS(Feiertage!$A$5:$A$8,B20,Feiertage!$E$5:$E$8,"frei")&gt;0,0,IF(WEEKDAY(B20,2)&lt;=5,$F$4,0))</f>
        <v>0</v>
      </c>
      <c r="H20" s="21" t="str">
        <f>IF(COUNTIFS(Feiertage!$A$5:$A$8,B20,Feiertage!$E$5:$E$8,"frei")&gt;0,INDEX(Feiertage!$C$5:$C$8,MATCH(B20,Feiertage!$A$5:$A$8,0)),"")</f>
        <v/>
      </c>
    </row>
    <row r="21" spans="1:8" x14ac:dyDescent="0.25">
      <c r="A21" s="15" t="s">
        <v>26</v>
      </c>
      <c r="B21" s="16">
        <v>46460</v>
      </c>
      <c r="C21" s="17"/>
      <c r="D21" s="17"/>
      <c r="E21" s="18"/>
      <c r="F21" s="19">
        <f>IF(AND(ISNUMBER(C21),ISNUMBER(D21)),MAX(0,(D21-C21+IF(D21&lt;C21,1,0))*24-IF(ISNUMBER(E21),E21,0)/60),0)</f>
        <v>0</v>
      </c>
      <c r="G21" s="20">
        <f>IF(COUNTIFS(Feiertage!$A$5:$A$8,B21,Feiertage!$E$5:$E$8,"frei")&gt;0,0,IF(WEEKDAY(B21,2)&lt;=5,$F$4,0))</f>
        <v>0</v>
      </c>
      <c r="H21" s="21" t="str">
        <f>IF(COUNTIFS(Feiertage!$A$5:$A$8,B21,Feiertage!$E$5:$E$8,"frei")&gt;0,INDEX(Feiertage!$C$5:$C$8,MATCH(B21,Feiertage!$A$5:$A$8,0)),"")</f>
        <v/>
      </c>
    </row>
    <row r="22" spans="1:8" x14ac:dyDescent="0.25">
      <c r="A22" s="8" t="s">
        <v>20</v>
      </c>
      <c r="B22" s="9">
        <v>46461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IF(COUNTIFS(Feiertage!$A$5:$A$8,B22,Feiertage!$E$5:$E$8,"frei")&gt;0,0,IF(WEEKDAY(B22,2)&lt;=5,$F$4,0))</f>
        <v>8</v>
      </c>
      <c r="H22" s="14" t="str">
        <f>IF(COUNTIFS(Feiertage!$A$5:$A$8,B22,Feiertage!$E$5:$E$8,"frei")&gt;0,INDEX(Feiertage!$C$5:$C$8,MATCH(B22,Feiertage!$A$5:$A$8,0)),"")</f>
        <v/>
      </c>
    </row>
    <row r="23" spans="1:8" x14ac:dyDescent="0.25">
      <c r="A23" s="8" t="s">
        <v>21</v>
      </c>
      <c r="B23" s="9">
        <v>46462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IF(COUNTIFS(Feiertage!$A$5:$A$8,B23,Feiertage!$E$5:$E$8,"frei")&gt;0,0,IF(WEEKDAY(B23,2)&lt;=5,$F$4,0))</f>
        <v>8</v>
      </c>
      <c r="H23" s="14" t="str">
        <f>IF(COUNTIFS(Feiertage!$A$5:$A$8,B23,Feiertage!$E$5:$E$8,"frei")&gt;0,INDEX(Feiertage!$C$5:$C$8,MATCH(B23,Feiertage!$A$5:$A$8,0)),"")</f>
        <v/>
      </c>
    </row>
    <row r="24" spans="1:8" x14ac:dyDescent="0.25">
      <c r="A24" s="8" t="s">
        <v>22</v>
      </c>
      <c r="B24" s="9">
        <v>46463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IF(COUNTIFS(Feiertage!$A$5:$A$8,B24,Feiertage!$E$5:$E$8,"frei")&gt;0,0,IF(WEEKDAY(B24,2)&lt;=5,$F$4,0))</f>
        <v>8</v>
      </c>
      <c r="H24" s="14" t="str">
        <f>IF(COUNTIFS(Feiertage!$A$5:$A$8,B24,Feiertage!$E$5:$E$8,"frei")&gt;0,INDEX(Feiertage!$C$5:$C$8,MATCH(B24,Feiertage!$A$5:$A$8,0)),"")</f>
        <v/>
      </c>
    </row>
    <row r="25" spans="1:8" x14ac:dyDescent="0.25">
      <c r="A25" s="8" t="s">
        <v>23</v>
      </c>
      <c r="B25" s="9">
        <v>46464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IF(COUNTIFS(Feiertage!$A$5:$A$8,B25,Feiertage!$E$5:$E$8,"frei")&gt;0,0,IF(WEEKDAY(B25,2)&lt;=5,$F$4,0))</f>
        <v>8</v>
      </c>
      <c r="H25" s="14" t="str">
        <f>IF(COUNTIFS(Feiertage!$A$5:$A$8,B25,Feiertage!$E$5:$E$8,"frei")&gt;0,INDEX(Feiertage!$C$5:$C$8,MATCH(B25,Feiertage!$A$5:$A$8,0)),"")</f>
        <v/>
      </c>
    </row>
    <row r="26" spans="1:8" x14ac:dyDescent="0.25">
      <c r="A26" s="8" t="s">
        <v>24</v>
      </c>
      <c r="B26" s="9">
        <v>46465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IF(COUNTIFS(Feiertage!$A$5:$A$8,B26,Feiertage!$E$5:$E$8,"frei")&gt;0,0,IF(WEEKDAY(B26,2)&lt;=5,$F$4,0))</f>
        <v>8</v>
      </c>
      <c r="H26" s="14" t="str">
        <f>IF(COUNTIFS(Feiertage!$A$5:$A$8,B26,Feiertage!$E$5:$E$8,"frei")&gt;0,INDEX(Feiertage!$C$5:$C$8,MATCH(B26,Feiertage!$A$5:$A$8,0)),"")</f>
        <v/>
      </c>
    </row>
    <row r="27" spans="1:8" x14ac:dyDescent="0.25">
      <c r="A27" s="15" t="s">
        <v>25</v>
      </c>
      <c r="B27" s="16">
        <v>46466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IF(COUNTIFS(Feiertage!$A$5:$A$8,B27,Feiertage!$E$5:$E$8,"frei")&gt;0,0,IF(WEEKDAY(B27,2)&lt;=5,$F$4,0))</f>
        <v>0</v>
      </c>
      <c r="H27" s="21" t="str">
        <f>IF(COUNTIFS(Feiertage!$A$5:$A$8,B27,Feiertage!$E$5:$E$8,"frei")&gt;0,INDEX(Feiertage!$C$5:$C$8,MATCH(B27,Feiertage!$A$5:$A$8,0)),"")</f>
        <v/>
      </c>
    </row>
    <row r="28" spans="1:8" x14ac:dyDescent="0.25">
      <c r="A28" s="15" t="s">
        <v>26</v>
      </c>
      <c r="B28" s="16">
        <v>46467</v>
      </c>
      <c r="C28" s="17"/>
      <c r="D28" s="17"/>
      <c r="E28" s="18"/>
      <c r="F28" s="19">
        <f>IF(AND(ISNUMBER(C28),ISNUMBER(D28)),MAX(0,(D28-C28+IF(D28&lt;C28,1,0))*24-IF(ISNUMBER(E28),E28,0)/60),0)</f>
        <v>0</v>
      </c>
      <c r="G28" s="20">
        <f>IF(COUNTIFS(Feiertage!$A$5:$A$8,B28,Feiertage!$E$5:$E$8,"frei")&gt;0,0,IF(WEEKDAY(B28,2)&lt;=5,$F$4,0))</f>
        <v>0</v>
      </c>
      <c r="H28" s="21" t="str">
        <f>IF(COUNTIFS(Feiertage!$A$5:$A$8,B28,Feiertage!$E$5:$E$8,"frei")&gt;0,INDEX(Feiertage!$C$5:$C$8,MATCH(B28,Feiertage!$A$5:$A$8,0)),"")</f>
        <v/>
      </c>
    </row>
    <row r="29" spans="1:8" x14ac:dyDescent="0.25">
      <c r="A29" s="8" t="s">
        <v>20</v>
      </c>
      <c r="B29" s="9">
        <v>46468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IF(COUNTIFS(Feiertage!$A$5:$A$8,B29,Feiertage!$E$5:$E$8,"frei")&gt;0,0,IF(WEEKDAY(B29,2)&lt;=5,$F$4,0))</f>
        <v>8</v>
      </c>
      <c r="H29" s="14" t="str">
        <f>IF(COUNTIFS(Feiertage!$A$5:$A$8,B29,Feiertage!$E$5:$E$8,"frei")&gt;0,INDEX(Feiertage!$C$5:$C$8,MATCH(B29,Feiertage!$A$5:$A$8,0)),"")</f>
        <v/>
      </c>
    </row>
    <row r="30" spans="1:8" x14ac:dyDescent="0.25">
      <c r="A30" s="8" t="s">
        <v>21</v>
      </c>
      <c r="B30" s="9">
        <v>46469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IF(COUNTIFS(Feiertage!$A$5:$A$8,B30,Feiertage!$E$5:$E$8,"frei")&gt;0,0,IF(WEEKDAY(B30,2)&lt;=5,$F$4,0))</f>
        <v>8</v>
      </c>
      <c r="H30" s="14" t="str">
        <f>IF(COUNTIFS(Feiertage!$A$5:$A$8,B30,Feiertage!$E$5:$E$8,"frei")&gt;0,INDEX(Feiertage!$C$5:$C$8,MATCH(B30,Feiertage!$A$5:$A$8,0)),"")</f>
        <v/>
      </c>
    </row>
    <row r="31" spans="1:8" x14ac:dyDescent="0.25">
      <c r="A31" s="8" t="s">
        <v>22</v>
      </c>
      <c r="B31" s="9">
        <v>46470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IF(COUNTIFS(Feiertage!$A$5:$A$8,B31,Feiertage!$E$5:$E$8,"frei")&gt;0,0,IF(WEEKDAY(B31,2)&lt;=5,$F$4,0))</f>
        <v>8</v>
      </c>
      <c r="H31" s="14" t="str">
        <f>IF(COUNTIFS(Feiertage!$A$5:$A$8,B31,Feiertage!$E$5:$E$8,"frei")&gt;0,INDEX(Feiertage!$C$5:$C$8,MATCH(B31,Feiertage!$A$5:$A$8,0)),"")</f>
        <v/>
      </c>
    </row>
    <row r="32" spans="1:8" x14ac:dyDescent="0.25">
      <c r="A32" s="8" t="s">
        <v>23</v>
      </c>
      <c r="B32" s="9">
        <v>46471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IF(COUNTIFS(Feiertage!$A$5:$A$8,B32,Feiertage!$E$5:$E$8,"frei")&gt;0,0,IF(WEEKDAY(B32,2)&lt;=5,$F$4,0))</f>
        <v>8</v>
      </c>
      <c r="H32" s="14" t="str">
        <f>IF(COUNTIFS(Feiertage!$A$5:$A$8,B32,Feiertage!$E$5:$E$8,"frei")&gt;0,INDEX(Feiertage!$C$5:$C$8,MATCH(B32,Feiertage!$A$5:$A$8,0)),"")</f>
        <v/>
      </c>
    </row>
    <row r="33" spans="1:8" x14ac:dyDescent="0.25">
      <c r="A33" s="8" t="s">
        <v>24</v>
      </c>
      <c r="B33" s="9">
        <v>46472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IF(COUNTIFS(Feiertage!$A$5:$A$8,B33,Feiertage!$E$5:$E$8,"frei")&gt;0,0,IF(WEEKDAY(B33,2)&lt;=5,$F$4,0))</f>
        <v>0</v>
      </c>
      <c r="H33" s="14" t="str">
        <f>IF(COUNTIFS(Feiertage!$A$5:$A$8,B33,Feiertage!$E$5:$E$8,"frei")&gt;0,INDEX(Feiertage!$C$5:$C$8,MATCH(B33,Feiertage!$A$5:$A$8,0)),"")</f>
        <v>Karfreitag</v>
      </c>
    </row>
    <row r="34" spans="1:8" x14ac:dyDescent="0.25">
      <c r="A34" s="15" t="s">
        <v>25</v>
      </c>
      <c r="B34" s="16">
        <v>46473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IF(COUNTIFS(Feiertage!$A$5:$A$8,B34,Feiertage!$E$5:$E$8,"frei")&gt;0,0,IF(WEEKDAY(B34,2)&lt;=5,$F$4,0))</f>
        <v>0</v>
      </c>
      <c r="H34" s="21" t="str">
        <f>IF(COUNTIFS(Feiertage!$A$5:$A$8,B34,Feiertage!$E$5:$E$8,"frei")&gt;0,INDEX(Feiertage!$C$5:$C$8,MATCH(B34,Feiertage!$A$5:$A$8,0)),"")</f>
        <v/>
      </c>
    </row>
    <row r="35" spans="1:8" x14ac:dyDescent="0.25">
      <c r="A35" s="15" t="s">
        <v>26</v>
      </c>
      <c r="B35" s="16">
        <v>46474</v>
      </c>
      <c r="C35" s="17"/>
      <c r="D35" s="17"/>
      <c r="E35" s="18"/>
      <c r="F35" s="19">
        <f>IF(AND(ISNUMBER(C35),ISNUMBER(D35)),MAX(0,(D35-C35+IF(D35&lt;C35,1,0))*24-IF(ISNUMBER(E35),E35,0)/60),0)</f>
        <v>0</v>
      </c>
      <c r="G35" s="20">
        <f>IF(COUNTIFS(Feiertage!$A$5:$A$8,B35,Feiertage!$E$5:$E$8,"frei")&gt;0,0,IF(WEEKDAY(B35,2)&lt;=5,$F$4,0))</f>
        <v>0</v>
      </c>
      <c r="H35" s="21" t="str">
        <f>IF(COUNTIFS(Feiertage!$A$5:$A$8,B35,Feiertage!$E$5:$E$8,"frei")&gt;0,INDEX(Feiertage!$C$5:$C$8,MATCH(B35,Feiertage!$A$5:$A$8,0)),"")</f>
        <v/>
      </c>
    </row>
    <row r="36" spans="1:8" x14ac:dyDescent="0.25">
      <c r="A36" s="8" t="s">
        <v>20</v>
      </c>
      <c r="B36" s="9">
        <v>46475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IF(COUNTIFS(Feiertage!$A$5:$A$8,B36,Feiertage!$E$5:$E$8,"frei")&gt;0,0,IF(WEEKDAY(B36,2)&lt;=5,$F$4,0))</f>
        <v>0</v>
      </c>
      <c r="H36" s="14" t="str">
        <f>IF(COUNTIFS(Feiertage!$A$5:$A$8,B36,Feiertage!$E$5:$E$8,"frei")&gt;0,INDEX(Feiertage!$C$5:$C$8,MATCH(B36,Feiertage!$A$5:$A$8,0)),"")</f>
        <v>Ostermontag</v>
      </c>
    </row>
    <row r="37" spans="1:8" x14ac:dyDescent="0.25">
      <c r="A37" s="8" t="s">
        <v>21</v>
      </c>
      <c r="B37" s="9">
        <v>46476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IF(COUNTIFS(Feiertage!$A$5:$A$8,B37,Feiertage!$E$5:$E$8,"frei")&gt;0,0,IF(WEEKDAY(B37,2)&lt;=5,$F$4,0))</f>
        <v>8</v>
      </c>
      <c r="H37" s="14" t="str">
        <f>IF(COUNTIFS(Feiertage!$A$5:$A$8,B37,Feiertage!$E$5:$E$8,"frei")&gt;0,INDEX(Feiertage!$C$5:$C$8,MATCH(B37,Feiertage!$A$5:$A$8,0)),"")</f>
        <v/>
      </c>
    </row>
    <row r="38" spans="1:8" x14ac:dyDescent="0.25">
      <c r="A38" s="8" t="s">
        <v>22</v>
      </c>
      <c r="B38" s="9">
        <v>46477</v>
      </c>
      <c r="C38" s="10"/>
      <c r="D38" s="10"/>
      <c r="E38" s="11"/>
      <c r="F38" s="12">
        <f>IF(AND(ISNUMBER(C38),ISNUMBER(D38)),MAX(0,(D38-C38+IF(D38&lt;C38,1,0))*24-IF(ISNUMBER(E38),E38,0)/60),0)</f>
        <v>0</v>
      </c>
      <c r="G38" s="13">
        <f>IF(COUNTIFS(Feiertage!$A$5:$A$8,B38,Feiertage!$E$5:$E$8,"frei")&gt;0,0,IF(WEEKDAY(B38,2)&lt;=5,$F$4,0))</f>
        <v>8</v>
      </c>
      <c r="H38" s="14" t="str">
        <f>IF(COUNTIFS(Feiertage!$A$5:$A$8,B38,Feiertage!$E$5:$E$8,"frei")&gt;0,INDEX(Feiertage!$C$5:$C$8,MATCH(B38,Feiertage!$A$5:$A$8,0)),"")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168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-168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21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46454</v>
      </c>
      <c r="B5" s="11" t="s">
        <v>20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kein Feiertag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25">
      <c r="A6" s="28">
        <v>46472</v>
      </c>
      <c r="B6" s="11" t="s">
        <v>24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frei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</row>
    <row r="7" spans="1:24" x14ac:dyDescent="0.25">
      <c r="A7" s="28">
        <v>46474</v>
      </c>
      <c r="B7" s="11" t="s">
        <v>26</v>
      </c>
      <c r="C7" s="14" t="s">
        <v>61</v>
      </c>
      <c r="D7" s="14" t="s">
        <v>62</v>
      </c>
      <c r="E7" s="8" t="str">
        <f>IF(A7="","",IF(INDEX($H7:$X7,1,MATCH(Stundenzettel!$B$5,$H$4:$X$4,0))=1,"frei","kein Feiertag"))</f>
        <v>kein Feiertag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25">
      <c r="A8" s="28">
        <v>46475</v>
      </c>
      <c r="B8" s="11" t="s">
        <v>20</v>
      </c>
      <c r="C8" s="14" t="s">
        <v>63</v>
      </c>
      <c r="D8" s="14" t="s">
        <v>60</v>
      </c>
      <c r="E8" s="8" t="str">
        <f>IF(A8="","",IF(INDEX($H8:$X8,1,MATCH(Stundenzettel!$B$5,$H$4:$X$4,0))=1,"frei","kein Feiertag"))</f>
        <v>frei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</row>
    <row r="10" ht="32" customHeight="1" spans="1:5" x14ac:dyDescent="0.25">
      <c r="A10" s="26" t="s">
        <v>64</v>
      </c>
      <c r="B10" s="26"/>
      <c r="C10" s="26"/>
      <c r="D10" s="26"/>
      <c r="E10" s="26"/>
    </row>
  </sheetData>
  <mergeCells count="3">
    <mergeCell ref="A1:E1"/>
    <mergeCell ref="A2:E2"/>
    <mergeCell ref="A10:E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2027-03-01T00:00:00Z</dcterms:created>
  <dcterms:modified xsi:type="dcterms:W3CDTF">2026-10-26T22:32:49Z</dcterms:modified>
</cp:coreProperties>
</file>